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5" windowWidth="13680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'Sheet1'!$A$1:$Q$45</definedName>
    <definedName name="_xlnm.Print_Area" localSheetId="1">'Sheet2'!$A$1:$Q$45</definedName>
    <definedName name="_xlnm.Print_Area" localSheetId="2">'Sheet3'!$A$1:$Q$45</definedName>
  </definedNames>
  <calcPr fullCalcOnLoad="1"/>
</workbook>
</file>

<file path=xl/sharedStrings.xml><?xml version="1.0" encoding="utf-8"?>
<sst xmlns="http://schemas.openxmlformats.org/spreadsheetml/2006/main" count="24" uniqueCount="20">
  <si>
    <t>時間</t>
  </si>
  <si>
    <t>開始</t>
  </si>
  <si>
    <t>終了</t>
  </si>
  <si>
    <t>統計</t>
  </si>
  <si>
    <t>項目</t>
  </si>
  <si>
    <t>メイン回数</t>
  </si>
  <si>
    <t>サブ回数</t>
  </si>
  <si>
    <t>拘束時間</t>
  </si>
  <si>
    <t>休憩時間</t>
  </si>
  <si>
    <t>卓　シフト表</t>
  </si>
  <si>
    <t>No.</t>
  </si>
  <si>
    <t>No.</t>
  </si>
  <si>
    <t>Title :</t>
  </si>
  <si>
    <t>オペ回数</t>
  </si>
  <si>
    <t>録音</t>
  </si>
  <si>
    <t>SE</t>
  </si>
  <si>
    <t>プログラム</t>
  </si>
  <si>
    <t>ver.1.02</t>
  </si>
  <si>
    <t>ver.</t>
  </si>
  <si>
    <t>X日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</si>
</sst>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:mm;@"/>
  </numFmts>
  <fonts count="15">
    <font>
      <sz val="11"/>
      <name val="ＤＦＧ中太丸ゴシック体"/>
      <family val="3"/>
    </font>
    <font>
      <sz val="6"/>
      <name val="ＤＦＧ中太丸ゴシック体"/>
      <family val="3"/>
    </font>
    <font>
      <sz val="10"/>
      <name val="メイリオ"/>
      <family val="3"/>
    </font>
    <font>
      <sz val="8"/>
      <name val="メイリオ"/>
      <family val="3"/>
    </font>
    <font>
      <b/>
      <i/>
      <sz val="14"/>
      <color indexed="53"/>
      <name val="メイリオ"/>
      <family val="3"/>
    </font>
    <font>
      <b/>
      <i/>
      <sz val="10"/>
      <color indexed="48"/>
      <name val="メイリオ"/>
      <family val="3"/>
    </font>
    <font>
      <b/>
      <sz val="10"/>
      <color indexed="42"/>
      <name val="メイリオ"/>
      <family val="3"/>
    </font>
    <font>
      <b/>
      <sz val="10"/>
      <color indexed="43"/>
      <name val="メイリオ"/>
      <family val="3"/>
    </font>
    <font>
      <b/>
      <sz val="10"/>
      <color indexed="48"/>
      <name val="メイリオ"/>
      <family val="3"/>
    </font>
    <font>
      <sz val="10"/>
      <color indexed="10"/>
      <name val="メイリオ"/>
      <family val="3"/>
    </font>
    <font>
      <sz val="10"/>
      <color indexed="48"/>
      <name val="メイリオ"/>
      <family val="3"/>
    </font>
    <font>
      <b/>
      <sz val="12"/>
      <color indexed="48"/>
      <name val="メイリオ"/>
      <family val="3"/>
    </font>
    <font>
      <b/>
      <sz val="10"/>
      <color indexed="47"/>
      <name val="メイリオ"/>
      <family val="3"/>
    </font>
    <font>
      <b/>
      <sz val="16"/>
      <name val="メイリオ"/>
      <family val="3"/>
    </font>
    <font>
      <b/>
      <sz val="10"/>
      <color indexed="45"/>
      <name val="メイリオ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lightGray">
        <fgColor indexed="44"/>
      </patternFill>
    </fill>
    <fill>
      <patternFill patternType="lightGray">
        <fgColor indexed="42"/>
      </patternFill>
    </fill>
    <fill>
      <patternFill patternType="lightGray">
        <fgColor indexed="43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0" fontId="2" fillId="0" borderId="2" xfId="0" applyNumberFormat="1" applyFont="1" applyFill="1" applyBorder="1" applyAlignment="1" applyProtection="1">
      <alignment horizontal="center" vertical="center"/>
      <protection locked="0"/>
    </xf>
    <xf numFmtId="20" fontId="2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20" fontId="2" fillId="0" borderId="3" xfId="0" applyNumberFormat="1" applyFont="1" applyFill="1" applyBorder="1" applyAlignment="1" applyProtection="1">
      <alignment horizontal="center" vertical="center"/>
      <protection locked="0"/>
    </xf>
    <xf numFmtId="2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20" fontId="2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Fill="1" applyBorder="1" applyAlignment="1" applyProtection="1">
      <alignment horizontal="center" vertical="center"/>
      <protection locked="0"/>
    </xf>
    <xf numFmtId="20" fontId="2" fillId="0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7" fontId="2" fillId="4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8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ont>
        <b/>
        <i val="0"/>
        <color rgb="FFFF0000"/>
      </font>
      <fill>
        <patternFill patternType="lightGray">
          <fgColor rgb="FFFF99CC"/>
        </patternFill>
      </fill>
      <border/>
    </dxf>
    <dxf>
      <font>
        <b/>
        <i val="0"/>
        <color rgb="FF3366FF"/>
      </font>
      <fill>
        <patternFill patternType="lightGray">
          <fgColor rgb="FF99CCFF"/>
        </patternFill>
      </fill>
      <border/>
    </dxf>
    <dxf>
      <font>
        <color rgb="FFFF6600"/>
      </font>
      <fill>
        <patternFill patternType="lightGray">
          <fgColor rgb="FFFFFF99"/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296875" style="1" customWidth="1"/>
    <col min="2" max="4" width="6.796875" style="1" customWidth="1"/>
    <col min="5" max="6" width="6.796875" style="1" hidden="1" customWidth="1"/>
    <col min="7" max="7" width="24.3984375" style="1" customWidth="1"/>
    <col min="8" max="15" width="8.8984375" style="1" customWidth="1"/>
    <col min="16" max="17" width="5" style="1" customWidth="1"/>
  </cols>
  <sheetData>
    <row r="1" spans="2:7" ht="24.75">
      <c r="B1" s="7" t="s">
        <v>9</v>
      </c>
      <c r="G1" s="2" t="s">
        <v>17</v>
      </c>
    </row>
    <row r="2" spans="2:17" ht="22.5">
      <c r="B2" s="3" t="s">
        <v>12</v>
      </c>
      <c r="C2" s="59"/>
      <c r="D2" s="59"/>
      <c r="E2" s="59"/>
      <c r="F2" s="59"/>
      <c r="G2" s="59"/>
      <c r="H2" s="59"/>
      <c r="I2" s="59"/>
      <c r="J2" s="59"/>
      <c r="P2" s="4"/>
      <c r="Q2" s="4" t="s">
        <v>18</v>
      </c>
    </row>
    <row r="4" ht="19.5">
      <c r="A4" s="6" t="s">
        <v>19</v>
      </c>
    </row>
    <row r="5" spans="1:17" ht="18.75" customHeight="1">
      <c r="A5" s="36" t="s">
        <v>10</v>
      </c>
      <c r="B5" s="37" t="s">
        <v>1</v>
      </c>
      <c r="C5" s="37" t="s">
        <v>2</v>
      </c>
      <c r="D5" s="37" t="s">
        <v>0</v>
      </c>
      <c r="E5" s="37" t="s">
        <v>2</v>
      </c>
      <c r="F5" s="37" t="s">
        <v>0</v>
      </c>
      <c r="G5" s="37" t="s">
        <v>16</v>
      </c>
      <c r="H5" s="38">
        <v>1</v>
      </c>
      <c r="I5" s="38">
        <v>2</v>
      </c>
      <c r="J5" s="38">
        <v>3</v>
      </c>
      <c r="K5" s="39">
        <v>4</v>
      </c>
      <c r="L5" s="39">
        <v>5</v>
      </c>
      <c r="M5" s="39">
        <v>6</v>
      </c>
      <c r="N5" s="39">
        <v>7</v>
      </c>
      <c r="O5" s="39">
        <v>8</v>
      </c>
      <c r="P5" s="40" t="s">
        <v>15</v>
      </c>
      <c r="Q5" s="41" t="s">
        <v>14</v>
      </c>
    </row>
    <row r="6" spans="1:17" ht="18.75" customHeight="1">
      <c r="A6" s="30">
        <v>1</v>
      </c>
      <c r="B6" s="34"/>
      <c r="C6" s="35">
        <f>B7</f>
        <v>0</v>
      </c>
      <c r="D6" s="35">
        <f aca="true" t="shared" si="0" ref="D6:D55">IF($B6="End","0:00",IF($C6="End","0:00",$C6-$B6))</f>
        <v>0</v>
      </c>
      <c r="E6" s="35">
        <f aca="true" t="shared" si="1" ref="E6:E55">$B7</f>
        <v>0</v>
      </c>
      <c r="F6" s="35">
        <f aca="true" t="shared" si="2" ref="F6:F54">IF($B6="End","0:00",IF($E6="End","0:00",$E6-$B6))</f>
        <v>0</v>
      </c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</row>
    <row r="7" spans="1:17" ht="18.75" customHeight="1">
      <c r="A7" s="11">
        <v>2</v>
      </c>
      <c r="B7" s="15"/>
      <c r="C7" s="16">
        <f aca="true" t="shared" si="3" ref="C7:C48">B8</f>
        <v>0</v>
      </c>
      <c r="D7" s="16">
        <f t="shared" si="0"/>
        <v>0</v>
      </c>
      <c r="E7" s="16">
        <f t="shared" si="1"/>
        <v>0</v>
      </c>
      <c r="F7" s="16">
        <f t="shared" si="2"/>
        <v>0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</row>
    <row r="8" spans="1:17" ht="18.75" customHeight="1">
      <c r="A8" s="11">
        <v>3</v>
      </c>
      <c r="B8" s="15"/>
      <c r="C8" s="16">
        <f t="shared" si="3"/>
        <v>0</v>
      </c>
      <c r="D8" s="16">
        <f t="shared" si="0"/>
        <v>0</v>
      </c>
      <c r="E8" s="16">
        <f t="shared" si="1"/>
        <v>0</v>
      </c>
      <c r="F8" s="16">
        <f t="shared" si="2"/>
        <v>0</v>
      </c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</row>
    <row r="9" spans="1:17" ht="18.75" customHeight="1">
      <c r="A9" s="11">
        <v>4</v>
      </c>
      <c r="B9" s="15"/>
      <c r="C9" s="16">
        <f t="shared" si="3"/>
        <v>0</v>
      </c>
      <c r="D9" s="16">
        <f t="shared" si="0"/>
        <v>0</v>
      </c>
      <c r="E9" s="16">
        <f t="shared" si="1"/>
        <v>0</v>
      </c>
      <c r="F9" s="16">
        <f t="shared" si="2"/>
        <v>0</v>
      </c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</row>
    <row r="10" spans="1:17" ht="18.75" customHeight="1">
      <c r="A10" s="11">
        <v>5</v>
      </c>
      <c r="B10" s="15"/>
      <c r="C10" s="16">
        <f t="shared" si="3"/>
        <v>0</v>
      </c>
      <c r="D10" s="16">
        <f t="shared" si="0"/>
        <v>0</v>
      </c>
      <c r="E10" s="16">
        <f t="shared" si="1"/>
        <v>0</v>
      </c>
      <c r="F10" s="16">
        <f t="shared" si="2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</row>
    <row r="11" spans="1:17" ht="18.75" customHeight="1">
      <c r="A11" s="30">
        <v>6</v>
      </c>
      <c r="B11" s="15"/>
      <c r="C11" s="16">
        <f t="shared" si="3"/>
        <v>0</v>
      </c>
      <c r="D11" s="16">
        <f t="shared" si="0"/>
        <v>0</v>
      </c>
      <c r="E11" s="16">
        <f t="shared" si="1"/>
        <v>0</v>
      </c>
      <c r="F11" s="16">
        <f t="shared" si="2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</row>
    <row r="12" spans="1:17" ht="18.75" customHeight="1">
      <c r="A12" s="11">
        <v>7</v>
      </c>
      <c r="B12" s="15"/>
      <c r="C12" s="16">
        <f t="shared" si="3"/>
        <v>0</v>
      </c>
      <c r="D12" s="16">
        <f t="shared" si="0"/>
        <v>0</v>
      </c>
      <c r="E12" s="16">
        <f t="shared" si="1"/>
        <v>0</v>
      </c>
      <c r="F12" s="16">
        <f t="shared" si="2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</row>
    <row r="13" spans="1:17" ht="18.75" customHeight="1">
      <c r="A13" s="11">
        <v>8</v>
      </c>
      <c r="B13" s="15"/>
      <c r="C13" s="16">
        <f t="shared" si="3"/>
        <v>0</v>
      </c>
      <c r="D13" s="16">
        <f t="shared" si="0"/>
        <v>0</v>
      </c>
      <c r="E13" s="16">
        <f t="shared" si="1"/>
        <v>0</v>
      </c>
      <c r="F13" s="16">
        <f t="shared" si="2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</row>
    <row r="14" spans="1:17" ht="18.75" customHeight="1">
      <c r="A14" s="11">
        <v>9</v>
      </c>
      <c r="B14" s="15"/>
      <c r="C14" s="16">
        <f t="shared" si="3"/>
        <v>0</v>
      </c>
      <c r="D14" s="16">
        <f t="shared" si="0"/>
        <v>0</v>
      </c>
      <c r="E14" s="16">
        <f t="shared" si="1"/>
        <v>0</v>
      </c>
      <c r="F14" s="16">
        <f t="shared" si="2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</row>
    <row r="15" spans="1:17" ht="18.75" customHeight="1">
      <c r="A15" s="11">
        <v>10</v>
      </c>
      <c r="B15" s="15"/>
      <c r="C15" s="16">
        <f t="shared" si="3"/>
        <v>0</v>
      </c>
      <c r="D15" s="16">
        <f t="shared" si="0"/>
        <v>0</v>
      </c>
      <c r="E15" s="16">
        <f t="shared" si="1"/>
        <v>0</v>
      </c>
      <c r="F15" s="16">
        <f t="shared" si="2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</row>
    <row r="16" spans="1:17" ht="18.75" customHeight="1">
      <c r="A16" s="30">
        <v>11</v>
      </c>
      <c r="B16" s="15"/>
      <c r="C16" s="16">
        <f t="shared" si="3"/>
        <v>0</v>
      </c>
      <c r="D16" s="16">
        <f t="shared" si="0"/>
        <v>0</v>
      </c>
      <c r="E16" s="16">
        <f t="shared" si="1"/>
        <v>0</v>
      </c>
      <c r="F16" s="16">
        <f t="shared" si="2"/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</row>
    <row r="17" spans="1:17" ht="18.75" customHeight="1">
      <c r="A17" s="11">
        <v>12</v>
      </c>
      <c r="B17" s="15"/>
      <c r="C17" s="16">
        <f t="shared" si="3"/>
        <v>0</v>
      </c>
      <c r="D17" s="16">
        <f t="shared" si="0"/>
        <v>0</v>
      </c>
      <c r="E17" s="16">
        <f t="shared" si="1"/>
        <v>0</v>
      </c>
      <c r="F17" s="16">
        <f t="shared" si="2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</row>
    <row r="18" spans="1:17" ht="18.75" customHeight="1">
      <c r="A18" s="11">
        <v>13</v>
      </c>
      <c r="B18" s="15"/>
      <c r="C18" s="16">
        <f t="shared" si="3"/>
        <v>0</v>
      </c>
      <c r="D18" s="16">
        <f t="shared" si="0"/>
        <v>0</v>
      </c>
      <c r="E18" s="16">
        <f t="shared" si="1"/>
        <v>0</v>
      </c>
      <c r="F18" s="16">
        <f t="shared" si="2"/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</row>
    <row r="19" spans="1:17" ht="18.75" customHeight="1">
      <c r="A19" s="11">
        <v>14</v>
      </c>
      <c r="B19" s="15"/>
      <c r="C19" s="16">
        <f t="shared" si="3"/>
        <v>0</v>
      </c>
      <c r="D19" s="16">
        <f t="shared" si="0"/>
        <v>0</v>
      </c>
      <c r="E19" s="16">
        <f t="shared" si="1"/>
        <v>0</v>
      </c>
      <c r="F19" s="16">
        <f t="shared" si="2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</row>
    <row r="20" spans="1:17" ht="18.75" customHeight="1">
      <c r="A20" s="11">
        <v>15</v>
      </c>
      <c r="B20" s="15"/>
      <c r="C20" s="16">
        <f t="shared" si="3"/>
        <v>0</v>
      </c>
      <c r="D20" s="16">
        <f t="shared" si="0"/>
        <v>0</v>
      </c>
      <c r="E20" s="16">
        <f t="shared" si="1"/>
        <v>0</v>
      </c>
      <c r="F20" s="16">
        <f t="shared" si="2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</row>
    <row r="21" spans="1:17" ht="18.75" customHeight="1">
      <c r="A21" s="30">
        <v>16</v>
      </c>
      <c r="B21" s="15"/>
      <c r="C21" s="16">
        <f t="shared" si="3"/>
        <v>0</v>
      </c>
      <c r="D21" s="16">
        <f t="shared" si="0"/>
        <v>0</v>
      </c>
      <c r="E21" s="16">
        <f t="shared" si="1"/>
        <v>0</v>
      </c>
      <c r="F21" s="16">
        <f t="shared" si="2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</row>
    <row r="22" spans="1:17" ht="18.75" customHeight="1">
      <c r="A22" s="11">
        <v>17</v>
      </c>
      <c r="B22" s="15"/>
      <c r="C22" s="16">
        <f t="shared" si="3"/>
        <v>0</v>
      </c>
      <c r="D22" s="16">
        <f t="shared" si="0"/>
        <v>0</v>
      </c>
      <c r="E22" s="16">
        <f t="shared" si="1"/>
        <v>0</v>
      </c>
      <c r="F22" s="16">
        <f t="shared" si="2"/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</row>
    <row r="23" spans="1:17" ht="18.75" customHeight="1">
      <c r="A23" s="11">
        <v>18</v>
      </c>
      <c r="B23" s="15"/>
      <c r="C23" s="16">
        <f t="shared" si="3"/>
        <v>0</v>
      </c>
      <c r="D23" s="16">
        <f t="shared" si="0"/>
        <v>0</v>
      </c>
      <c r="E23" s="16">
        <f t="shared" si="1"/>
        <v>0</v>
      </c>
      <c r="F23" s="16">
        <f t="shared" si="2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</row>
    <row r="24" spans="1:17" ht="18.75" customHeight="1">
      <c r="A24" s="11">
        <v>19</v>
      </c>
      <c r="B24" s="15"/>
      <c r="C24" s="16">
        <f t="shared" si="3"/>
        <v>0</v>
      </c>
      <c r="D24" s="16">
        <f t="shared" si="0"/>
        <v>0</v>
      </c>
      <c r="E24" s="16">
        <f t="shared" si="1"/>
        <v>0</v>
      </c>
      <c r="F24" s="16">
        <f t="shared" si="2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</row>
    <row r="25" spans="1:17" ht="18.75" customHeight="1">
      <c r="A25" s="11">
        <v>20</v>
      </c>
      <c r="B25" s="15"/>
      <c r="C25" s="16">
        <f t="shared" si="3"/>
        <v>0</v>
      </c>
      <c r="D25" s="16">
        <f t="shared" si="0"/>
        <v>0</v>
      </c>
      <c r="E25" s="16">
        <f t="shared" si="1"/>
        <v>0</v>
      </c>
      <c r="F25" s="16">
        <f t="shared" si="2"/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</row>
    <row r="26" spans="1:17" ht="18.75" customHeight="1">
      <c r="A26" s="30">
        <v>21</v>
      </c>
      <c r="B26" s="15"/>
      <c r="C26" s="16">
        <f t="shared" si="3"/>
        <v>0</v>
      </c>
      <c r="D26" s="16">
        <f t="shared" si="0"/>
        <v>0</v>
      </c>
      <c r="E26" s="16">
        <f t="shared" si="1"/>
        <v>0</v>
      </c>
      <c r="F26" s="16">
        <f t="shared" si="2"/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</row>
    <row r="27" spans="1:17" ht="18.75" customHeight="1">
      <c r="A27" s="11">
        <v>22</v>
      </c>
      <c r="B27" s="15"/>
      <c r="C27" s="16">
        <f t="shared" si="3"/>
        <v>0</v>
      </c>
      <c r="D27" s="16">
        <f t="shared" si="0"/>
        <v>0</v>
      </c>
      <c r="E27" s="16">
        <f t="shared" si="1"/>
        <v>0</v>
      </c>
      <c r="F27" s="16">
        <f t="shared" si="2"/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</row>
    <row r="28" spans="1:17" ht="18.75" customHeight="1">
      <c r="A28" s="11">
        <v>23</v>
      </c>
      <c r="B28" s="15"/>
      <c r="C28" s="16">
        <f t="shared" si="3"/>
        <v>0</v>
      </c>
      <c r="D28" s="16">
        <f t="shared" si="0"/>
        <v>0</v>
      </c>
      <c r="E28" s="16">
        <f t="shared" si="1"/>
        <v>0</v>
      </c>
      <c r="F28" s="16">
        <f t="shared" si="2"/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</row>
    <row r="29" spans="1:17" ht="18.75" customHeight="1">
      <c r="A29" s="11">
        <v>24</v>
      </c>
      <c r="B29" s="15"/>
      <c r="C29" s="16">
        <f t="shared" si="3"/>
        <v>0</v>
      </c>
      <c r="D29" s="16">
        <f t="shared" si="0"/>
        <v>0</v>
      </c>
      <c r="E29" s="16">
        <f t="shared" si="1"/>
        <v>0</v>
      </c>
      <c r="F29" s="16">
        <f t="shared" si="2"/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</row>
    <row r="30" spans="1:17" ht="18.75" customHeight="1">
      <c r="A30" s="11">
        <v>25</v>
      </c>
      <c r="B30" s="15"/>
      <c r="C30" s="16">
        <f t="shared" si="3"/>
        <v>0</v>
      </c>
      <c r="D30" s="16">
        <f t="shared" si="0"/>
        <v>0</v>
      </c>
      <c r="E30" s="16">
        <f t="shared" si="1"/>
        <v>0</v>
      </c>
      <c r="F30" s="16">
        <f t="shared" si="2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</row>
    <row r="31" spans="1:17" ht="18.75" customHeight="1">
      <c r="A31" s="30">
        <v>26</v>
      </c>
      <c r="B31" s="15"/>
      <c r="C31" s="16">
        <f t="shared" si="3"/>
        <v>0</v>
      </c>
      <c r="D31" s="16">
        <f t="shared" si="0"/>
        <v>0</v>
      </c>
      <c r="E31" s="16">
        <f t="shared" si="1"/>
        <v>0</v>
      </c>
      <c r="F31" s="16">
        <f t="shared" si="2"/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</row>
    <row r="32" spans="1:17" ht="18.75" customHeight="1">
      <c r="A32" s="11">
        <v>27</v>
      </c>
      <c r="B32" s="15"/>
      <c r="C32" s="16">
        <f t="shared" si="3"/>
        <v>0</v>
      </c>
      <c r="D32" s="16">
        <f t="shared" si="0"/>
        <v>0</v>
      </c>
      <c r="E32" s="16">
        <f t="shared" si="1"/>
        <v>0</v>
      </c>
      <c r="F32" s="16">
        <f t="shared" si="2"/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</row>
    <row r="33" spans="1:17" ht="18.75" customHeight="1">
      <c r="A33" s="11">
        <v>28</v>
      </c>
      <c r="B33" s="15"/>
      <c r="C33" s="16">
        <f t="shared" si="3"/>
        <v>0</v>
      </c>
      <c r="D33" s="16">
        <f t="shared" si="0"/>
        <v>0</v>
      </c>
      <c r="E33" s="16">
        <f t="shared" si="1"/>
        <v>0</v>
      </c>
      <c r="F33" s="16">
        <f t="shared" si="2"/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</row>
    <row r="34" spans="1:17" ht="18.75" customHeight="1">
      <c r="A34" s="11">
        <v>29</v>
      </c>
      <c r="B34" s="15"/>
      <c r="C34" s="16">
        <f t="shared" si="3"/>
        <v>0</v>
      </c>
      <c r="D34" s="16">
        <f t="shared" si="0"/>
        <v>0</v>
      </c>
      <c r="E34" s="16">
        <f t="shared" si="1"/>
        <v>0</v>
      </c>
      <c r="F34" s="16">
        <f t="shared" si="2"/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</row>
    <row r="35" spans="1:17" ht="18.75" customHeight="1">
      <c r="A35" s="11">
        <v>30</v>
      </c>
      <c r="B35" s="15"/>
      <c r="C35" s="16">
        <f t="shared" si="3"/>
        <v>0</v>
      </c>
      <c r="D35" s="16">
        <f t="shared" si="0"/>
        <v>0</v>
      </c>
      <c r="E35" s="16">
        <f t="shared" si="1"/>
        <v>0</v>
      </c>
      <c r="F35" s="16">
        <f t="shared" si="2"/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</row>
    <row r="36" spans="1:17" ht="18.75" customHeight="1">
      <c r="A36" s="30">
        <v>31</v>
      </c>
      <c r="B36" s="15"/>
      <c r="C36" s="16">
        <f t="shared" si="3"/>
        <v>0</v>
      </c>
      <c r="D36" s="16">
        <f t="shared" si="0"/>
        <v>0</v>
      </c>
      <c r="E36" s="16">
        <f t="shared" si="1"/>
        <v>0</v>
      </c>
      <c r="F36" s="16">
        <f t="shared" si="2"/>
        <v>0</v>
      </c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</row>
    <row r="37" spans="1:17" ht="18.75" customHeight="1">
      <c r="A37" s="11">
        <v>32</v>
      </c>
      <c r="B37" s="15"/>
      <c r="C37" s="16">
        <f t="shared" si="3"/>
        <v>0</v>
      </c>
      <c r="D37" s="16">
        <f t="shared" si="0"/>
        <v>0</v>
      </c>
      <c r="E37" s="16">
        <f t="shared" si="1"/>
        <v>0</v>
      </c>
      <c r="F37" s="16">
        <f t="shared" si="2"/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</row>
    <row r="38" spans="1:17" ht="18.75" customHeight="1">
      <c r="A38" s="11">
        <v>33</v>
      </c>
      <c r="B38" s="15"/>
      <c r="C38" s="16">
        <f t="shared" si="3"/>
        <v>0</v>
      </c>
      <c r="D38" s="16">
        <f t="shared" si="0"/>
        <v>0</v>
      </c>
      <c r="E38" s="16">
        <f t="shared" si="1"/>
        <v>0</v>
      </c>
      <c r="F38" s="16">
        <f t="shared" si="2"/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</row>
    <row r="39" spans="1:17" ht="18.75" customHeight="1">
      <c r="A39" s="11">
        <v>34</v>
      </c>
      <c r="B39" s="15"/>
      <c r="C39" s="16">
        <f t="shared" si="3"/>
        <v>0</v>
      </c>
      <c r="D39" s="16">
        <f t="shared" si="0"/>
        <v>0</v>
      </c>
      <c r="E39" s="16">
        <f t="shared" si="1"/>
        <v>0</v>
      </c>
      <c r="F39" s="16">
        <f t="shared" si="2"/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</row>
    <row r="40" spans="1:17" ht="18.75" customHeight="1">
      <c r="A40" s="11">
        <v>35</v>
      </c>
      <c r="B40" s="15"/>
      <c r="C40" s="16">
        <f t="shared" si="3"/>
        <v>0</v>
      </c>
      <c r="D40" s="16">
        <f t="shared" si="0"/>
        <v>0</v>
      </c>
      <c r="E40" s="16">
        <f t="shared" si="1"/>
        <v>0</v>
      </c>
      <c r="F40" s="16">
        <f t="shared" si="2"/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</row>
    <row r="41" spans="1:17" ht="18.75" customHeight="1">
      <c r="A41" s="30">
        <v>36</v>
      </c>
      <c r="B41" s="15"/>
      <c r="C41" s="16">
        <f t="shared" si="3"/>
        <v>0</v>
      </c>
      <c r="D41" s="16">
        <f t="shared" si="0"/>
        <v>0</v>
      </c>
      <c r="E41" s="16">
        <f t="shared" si="1"/>
        <v>0</v>
      </c>
      <c r="F41" s="16">
        <f t="shared" si="2"/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</row>
    <row r="42" spans="1:17" ht="18.75" customHeight="1">
      <c r="A42" s="11">
        <v>37</v>
      </c>
      <c r="B42" s="15"/>
      <c r="C42" s="16">
        <f t="shared" si="3"/>
        <v>0</v>
      </c>
      <c r="D42" s="16">
        <f t="shared" si="0"/>
        <v>0</v>
      </c>
      <c r="E42" s="16">
        <f t="shared" si="1"/>
        <v>0</v>
      </c>
      <c r="F42" s="16">
        <f t="shared" si="2"/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</row>
    <row r="43" spans="1:17" ht="18.75" customHeight="1">
      <c r="A43" s="11">
        <v>38</v>
      </c>
      <c r="B43" s="15"/>
      <c r="C43" s="16">
        <f t="shared" si="3"/>
        <v>0</v>
      </c>
      <c r="D43" s="16">
        <f t="shared" si="0"/>
        <v>0</v>
      </c>
      <c r="E43" s="16">
        <f t="shared" si="1"/>
        <v>0</v>
      </c>
      <c r="F43" s="16">
        <f t="shared" si="2"/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</row>
    <row r="44" spans="1:17" ht="18.75" customHeight="1">
      <c r="A44" s="11">
        <v>39</v>
      </c>
      <c r="B44" s="15"/>
      <c r="C44" s="16">
        <f t="shared" si="3"/>
        <v>0</v>
      </c>
      <c r="D44" s="16">
        <f t="shared" si="0"/>
        <v>0</v>
      </c>
      <c r="E44" s="16">
        <f t="shared" si="1"/>
        <v>0</v>
      </c>
      <c r="F44" s="16">
        <f t="shared" si="2"/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</row>
    <row r="45" spans="1:17" ht="18.75" customHeight="1">
      <c r="A45" s="11">
        <v>40</v>
      </c>
      <c r="B45" s="15"/>
      <c r="C45" s="16">
        <f t="shared" si="3"/>
        <v>0</v>
      </c>
      <c r="D45" s="16">
        <f t="shared" si="0"/>
        <v>0</v>
      </c>
      <c r="E45" s="16">
        <f t="shared" si="1"/>
        <v>0</v>
      </c>
      <c r="F45" s="16">
        <f t="shared" si="2"/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</row>
    <row r="46" spans="1:17" ht="18.75" customHeight="1">
      <c r="A46" s="30">
        <v>41</v>
      </c>
      <c r="B46" s="15"/>
      <c r="C46" s="16">
        <f t="shared" si="3"/>
        <v>0</v>
      </c>
      <c r="D46" s="16">
        <f t="shared" si="0"/>
        <v>0</v>
      </c>
      <c r="E46" s="16">
        <f t="shared" si="1"/>
        <v>0</v>
      </c>
      <c r="F46" s="16">
        <f t="shared" si="2"/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</row>
    <row r="47" spans="1:17" ht="18.75" customHeight="1">
      <c r="A47" s="11">
        <v>42</v>
      </c>
      <c r="B47" s="15"/>
      <c r="C47" s="16">
        <f t="shared" si="3"/>
        <v>0</v>
      </c>
      <c r="D47" s="16">
        <f t="shared" si="0"/>
        <v>0</v>
      </c>
      <c r="E47" s="16">
        <f t="shared" si="1"/>
        <v>0</v>
      </c>
      <c r="F47" s="16">
        <f t="shared" si="2"/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</row>
    <row r="48" spans="1:17" ht="18.75" customHeight="1">
      <c r="A48" s="11">
        <v>43</v>
      </c>
      <c r="B48" s="15"/>
      <c r="C48" s="16">
        <f t="shared" si="3"/>
        <v>0</v>
      </c>
      <c r="D48" s="16">
        <f t="shared" si="0"/>
        <v>0</v>
      </c>
      <c r="E48" s="16">
        <f t="shared" si="1"/>
        <v>0</v>
      </c>
      <c r="F48" s="16">
        <f t="shared" si="2"/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</row>
    <row r="49" spans="1:17" ht="18.75" customHeight="1">
      <c r="A49" s="11">
        <v>44</v>
      </c>
      <c r="B49" s="15"/>
      <c r="C49" s="16">
        <f aca="true" t="shared" si="4" ref="C49:C55">B50</f>
        <v>0</v>
      </c>
      <c r="D49" s="16">
        <f t="shared" si="0"/>
        <v>0</v>
      </c>
      <c r="E49" s="16">
        <f t="shared" si="1"/>
        <v>0</v>
      </c>
      <c r="F49" s="16">
        <f t="shared" si="2"/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</row>
    <row r="50" spans="1:17" ht="18.75" customHeight="1">
      <c r="A50" s="11">
        <v>45</v>
      </c>
      <c r="B50" s="15"/>
      <c r="C50" s="16">
        <f t="shared" si="4"/>
        <v>0</v>
      </c>
      <c r="D50" s="16">
        <f t="shared" si="0"/>
        <v>0</v>
      </c>
      <c r="E50" s="16">
        <f t="shared" si="1"/>
        <v>0</v>
      </c>
      <c r="F50" s="16">
        <f t="shared" si="2"/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</row>
    <row r="51" spans="1:17" ht="18.75" customHeight="1">
      <c r="A51" s="30">
        <v>46</v>
      </c>
      <c r="B51" s="15"/>
      <c r="C51" s="16">
        <f t="shared" si="4"/>
        <v>0</v>
      </c>
      <c r="D51" s="16">
        <f t="shared" si="0"/>
        <v>0</v>
      </c>
      <c r="E51" s="16">
        <f t="shared" si="1"/>
        <v>0</v>
      </c>
      <c r="F51" s="16">
        <f t="shared" si="2"/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</row>
    <row r="52" spans="1:17" ht="18.75" customHeight="1">
      <c r="A52" s="11">
        <v>47</v>
      </c>
      <c r="B52" s="15"/>
      <c r="C52" s="16">
        <f t="shared" si="4"/>
        <v>0</v>
      </c>
      <c r="D52" s="16">
        <f t="shared" si="0"/>
        <v>0</v>
      </c>
      <c r="E52" s="16">
        <f t="shared" si="1"/>
        <v>0</v>
      </c>
      <c r="F52" s="16">
        <f t="shared" si="2"/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</row>
    <row r="53" spans="1:17" ht="18.75" customHeight="1">
      <c r="A53" s="11">
        <v>48</v>
      </c>
      <c r="B53" s="15"/>
      <c r="C53" s="16">
        <f t="shared" si="4"/>
        <v>0</v>
      </c>
      <c r="D53" s="16">
        <f t="shared" si="0"/>
        <v>0</v>
      </c>
      <c r="E53" s="16">
        <f t="shared" si="1"/>
        <v>0</v>
      </c>
      <c r="F53" s="16">
        <f t="shared" si="2"/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</row>
    <row r="54" spans="1:17" ht="18.75" customHeight="1">
      <c r="A54" s="11">
        <v>49</v>
      </c>
      <c r="B54" s="15"/>
      <c r="C54" s="16">
        <f>B55</f>
        <v>0</v>
      </c>
      <c r="D54" s="16">
        <f t="shared" si="0"/>
        <v>0</v>
      </c>
      <c r="E54" s="16">
        <f t="shared" si="1"/>
        <v>0</v>
      </c>
      <c r="F54" s="16">
        <f t="shared" si="2"/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</row>
    <row r="55" spans="1:17" ht="18.75" customHeight="1">
      <c r="A55" s="17">
        <v>50</v>
      </c>
      <c r="B55" s="18"/>
      <c r="C55" s="19">
        <f t="shared" si="4"/>
        <v>0</v>
      </c>
      <c r="D55" s="19">
        <f t="shared" si="0"/>
        <v>0</v>
      </c>
      <c r="E55" s="19">
        <f t="shared" si="1"/>
        <v>0</v>
      </c>
      <c r="F55" s="19">
        <f>IF($B55="End","0:00",IF($E55="End","0:00",$E55-$B55))</f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</row>
    <row r="59" ht="16.5">
      <c r="A59" s="5" t="s">
        <v>3</v>
      </c>
    </row>
    <row r="60" spans="1:17" ht="16.5">
      <c r="A60" s="8" t="s">
        <v>11</v>
      </c>
      <c r="B60" s="9"/>
      <c r="C60" s="9"/>
      <c r="D60" s="9"/>
      <c r="E60" s="9"/>
      <c r="F60" s="9"/>
      <c r="G60" s="9" t="s">
        <v>4</v>
      </c>
      <c r="H60" s="10">
        <f aca="true" t="shared" si="5" ref="H60:O60">H$5</f>
        <v>1</v>
      </c>
      <c r="I60" s="10">
        <f t="shared" si="5"/>
        <v>2</v>
      </c>
      <c r="J60" s="10">
        <f t="shared" si="5"/>
        <v>3</v>
      </c>
      <c r="K60" s="10">
        <f t="shared" si="5"/>
        <v>4</v>
      </c>
      <c r="L60" s="10">
        <f t="shared" si="5"/>
        <v>5</v>
      </c>
      <c r="M60" s="10">
        <f t="shared" si="5"/>
        <v>6</v>
      </c>
      <c r="N60" s="10">
        <f t="shared" si="5"/>
        <v>7</v>
      </c>
      <c r="O60" s="10">
        <f t="shared" si="5"/>
        <v>8</v>
      </c>
      <c r="P60" s="9"/>
      <c r="Q60" s="9"/>
    </row>
    <row r="61" spans="1:17" ht="16.5" customHeight="1">
      <c r="A61" s="11">
        <v>1</v>
      </c>
      <c r="B61" s="14"/>
      <c r="C61" s="22"/>
      <c r="D61" s="22"/>
      <c r="E61" s="22"/>
      <c r="F61" s="22"/>
      <c r="G61" s="23" t="s">
        <v>5</v>
      </c>
      <c r="H61" s="24">
        <f>COUNTIF(H$6:H$55,"メイン")</f>
        <v>0</v>
      </c>
      <c r="I61" s="24">
        <f>COUNTIF(I$6:I$55,"メイン")</f>
        <v>0</v>
      </c>
      <c r="J61" s="24">
        <f>COUNTIF(J$6:J$55,"メイン")</f>
        <v>0</v>
      </c>
      <c r="K61" s="24">
        <f>COUNTIF(K$6:K$55,"メイン")</f>
        <v>0</v>
      </c>
      <c r="L61" s="24">
        <f>COUNTIF(L$6:L$55,"メイン")</f>
        <v>0</v>
      </c>
      <c r="M61" s="24">
        <f>COUNTIF(M$6:M$55,"メイン")</f>
        <v>0</v>
      </c>
      <c r="N61" s="24">
        <f>COUNTIF(N$6:N$55,"メイン")</f>
        <v>0</v>
      </c>
      <c r="O61" s="24">
        <f>COUNTIF(O$6:O$55,"メイン")</f>
        <v>0</v>
      </c>
      <c r="P61" s="13"/>
      <c r="Q61" s="13"/>
    </row>
    <row r="62" spans="1:17" ht="16.5" customHeight="1">
      <c r="A62" s="27">
        <v>2</v>
      </c>
      <c r="B62" s="29"/>
      <c r="C62" s="45"/>
      <c r="D62" s="45"/>
      <c r="E62" s="45"/>
      <c r="F62" s="45"/>
      <c r="G62" s="46" t="s">
        <v>6</v>
      </c>
      <c r="H62" s="47">
        <f>COUNTIF(H$6:H$55,"サブ")</f>
        <v>0</v>
      </c>
      <c r="I62" s="47">
        <f>COUNTIF(I$6:I$55,"サブ")</f>
        <v>0</v>
      </c>
      <c r="J62" s="47">
        <f>COUNTIF(J$6:J$55,"サブ")</f>
        <v>0</v>
      </c>
      <c r="K62" s="47">
        <f>COUNTIF(K$6:K$55,"サブ")</f>
        <v>0</v>
      </c>
      <c r="L62" s="47">
        <f>COUNTIF(L$6:L$55,"サブ")</f>
        <v>0</v>
      </c>
      <c r="M62" s="47">
        <f>COUNTIF(M$6:M$55,"サブ")</f>
        <v>0</v>
      </c>
      <c r="N62" s="47">
        <f>COUNTIF(N$6:N$55,"サブ")</f>
        <v>0</v>
      </c>
      <c r="O62" s="47">
        <f>COUNTIF(O$6:O$55,"サブ")</f>
        <v>0</v>
      </c>
      <c r="P62" s="28"/>
      <c r="Q62" s="28"/>
    </row>
    <row r="63" spans="1:17" ht="16.5">
      <c r="A63" s="42">
        <v>1</v>
      </c>
      <c r="B63" s="44"/>
      <c r="C63" s="54"/>
      <c r="D63" s="54"/>
      <c r="E63" s="54"/>
      <c r="F63" s="54"/>
      <c r="G63" s="55" t="s">
        <v>13</v>
      </c>
      <c r="H63" s="56">
        <f>COUNTIF(H$6:H$55,"オペ")</f>
        <v>0</v>
      </c>
      <c r="I63" s="56">
        <f>COUNTIF(I$6:I$55,"オペ")</f>
        <v>0</v>
      </c>
      <c r="J63" s="56">
        <f>COUNTIF(J$6:J$55,"オペ")</f>
        <v>0</v>
      </c>
      <c r="K63" s="56">
        <f>COUNTIF(K$6:K$55,"オペ")</f>
        <v>0</v>
      </c>
      <c r="L63" s="56">
        <f>COUNTIF(L$6:L$55,"オペ")</f>
        <v>0</v>
      </c>
      <c r="M63" s="56">
        <f>COUNTIF(M$6:M$55,"オペ")</f>
        <v>0</v>
      </c>
      <c r="N63" s="56">
        <f>COUNTIF(N$6:N$55,"オペ")</f>
        <v>0</v>
      </c>
      <c r="O63" s="56">
        <f>COUNTIF(O$6:O$55,"オペ")</f>
        <v>0</v>
      </c>
      <c r="P63" s="43"/>
      <c r="Q63" s="43"/>
    </row>
    <row r="64" spans="1:17" ht="16.5">
      <c r="A64" s="17">
        <v>2</v>
      </c>
      <c r="B64" s="25"/>
      <c r="C64" s="26"/>
      <c r="D64" s="26"/>
      <c r="E64" s="26"/>
      <c r="F64" s="26"/>
      <c r="G64" s="57" t="s">
        <v>7</v>
      </c>
      <c r="H64" s="58">
        <f>SUM($F$6:$F$55)-H$65</f>
        <v>0</v>
      </c>
      <c r="I64" s="58">
        <f>SUM($F$6:$F$55)-I$65</f>
        <v>0</v>
      </c>
      <c r="J64" s="58">
        <f>SUM($F$6:$F$55)-J$65</f>
        <v>0</v>
      </c>
      <c r="K64" s="58">
        <f>SUM($F$6:$F$55)-K$65</f>
        <v>0</v>
      </c>
      <c r="L64" s="58">
        <f>SUM($F$6:$F$55)-L$65</f>
        <v>0</v>
      </c>
      <c r="M64" s="58">
        <f>SUM($F$6:$F$55)-M$65</f>
        <v>0</v>
      </c>
      <c r="N64" s="58">
        <f>SUM($F$6:$F$55)-N$65</f>
        <v>0</v>
      </c>
      <c r="O64" s="58">
        <f>SUM($F$6:$F$55)-O$65</f>
        <v>0</v>
      </c>
      <c r="P64" s="21"/>
      <c r="Q64" s="21"/>
    </row>
    <row r="65" spans="1:17" ht="16.5" customHeight="1">
      <c r="A65" s="48">
        <v>3</v>
      </c>
      <c r="B65" s="49"/>
      <c r="C65" s="50"/>
      <c r="D65" s="50"/>
      <c r="E65" s="50"/>
      <c r="F65" s="50"/>
      <c r="G65" s="51" t="s">
        <v>8</v>
      </c>
      <c r="H65" s="52">
        <f>SUMIF(H$6:H$55,"",$F$6:$F$55)</f>
        <v>0</v>
      </c>
      <c r="I65" s="52">
        <f>SUMIF(I$6:I$55,"",$F$6:$F$55)</f>
        <v>0</v>
      </c>
      <c r="J65" s="52">
        <f>SUMIF(J$6:J$55,"",$F$6:$F$55)</f>
        <v>0</v>
      </c>
      <c r="K65" s="52">
        <f>SUMIF(K$6:K$55,"",$F$6:$F$55)</f>
        <v>0</v>
      </c>
      <c r="L65" s="52">
        <f>SUMIF(L$6:L$55,"",$F$6:$F$55)</f>
        <v>0</v>
      </c>
      <c r="M65" s="52">
        <f>SUMIF(M$6:M$55,"",$F$6:$F$55)</f>
        <v>0</v>
      </c>
      <c r="N65" s="52">
        <f>SUMIF(N$6:N$55,"",$F$6:$F$55)</f>
        <v>0</v>
      </c>
      <c r="O65" s="52">
        <f>SUMIF(O$6:O$55,"",$F$6:$F$55)</f>
        <v>0</v>
      </c>
      <c r="P65" s="53"/>
      <c r="Q65" s="53"/>
    </row>
  </sheetData>
  <sheetProtection/>
  <mergeCells count="1">
    <mergeCell ref="C2:J2"/>
  </mergeCells>
  <conditionalFormatting sqref="H61:O65 K6:O6 H7:O55">
    <cfRule type="cellIs" priority="1" dxfId="0" operator="equal" stopIfTrue="1">
      <formula>"メイン"</formula>
    </cfRule>
    <cfRule type="cellIs" priority="2" dxfId="1" operator="equal" stopIfTrue="1">
      <formula>"サブ"</formula>
    </cfRule>
    <cfRule type="cellIs" priority="3" dxfId="2" operator="equal" stopIfTrue="1">
      <formula>"スタンバイ"</formula>
    </cfRule>
  </conditionalFormatting>
  <conditionalFormatting sqref="Q6">
    <cfRule type="cellIs" priority="4" dxfId="3" operator="equal" stopIfTrue="1">
      <formula>"o"</formula>
    </cfRule>
  </conditionalFormatting>
  <conditionalFormatting sqref="H6:J6">
    <cfRule type="cellIs" priority="5" dxfId="0" operator="equal" stopIfTrue="1">
      <formula>"オペ"</formula>
    </cfRule>
    <cfRule type="cellIs" priority="6" dxfId="1" operator="equal" stopIfTrue="1">
      <formula>"サブ"</formula>
    </cfRule>
    <cfRule type="cellIs" priority="7" dxfId="2" operator="equal" stopIfTrue="1">
      <formula>"スタンバイ"</formula>
    </cfRule>
  </conditionalFormatting>
  <printOptions horizontalCentered="1"/>
  <pageMargins left="0.5905511811023623" right="0.5905511811023623" top="0.5905511811023623" bottom="0.7874015748031497" header="0.31496062992125984" footer="0.5118110236220472"/>
  <pageSetup orientation="portrait" paperSize="9" scale="95" r:id="rId1"/>
  <headerFooter alignWithMargins="0">
    <oddFooter>&amp;C&amp;"Verdana,斜体"&amp;10Tokyo University of Technology  -  Advanced Creators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296875" style="1" customWidth="1"/>
    <col min="2" max="4" width="6.796875" style="1" customWidth="1"/>
    <col min="5" max="6" width="6.796875" style="1" hidden="1" customWidth="1"/>
    <col min="7" max="7" width="24.3984375" style="1" customWidth="1"/>
    <col min="8" max="15" width="8.8984375" style="1" customWidth="1"/>
    <col min="16" max="17" width="5" style="1" customWidth="1"/>
  </cols>
  <sheetData>
    <row r="1" spans="2:7" ht="24.75">
      <c r="B1" s="7" t="str">
        <f>Sheet1!B1</f>
        <v>卓　シフト表</v>
      </c>
      <c r="G1" s="2" t="str">
        <f>Sheet1!G1</f>
        <v>ver.1.02</v>
      </c>
    </row>
    <row r="2" spans="2:17" ht="22.5">
      <c r="B2" s="3" t="str">
        <f>Sheet1!B2</f>
        <v>Title :</v>
      </c>
      <c r="C2" s="61">
        <f>Sheet1!C2</f>
        <v>0</v>
      </c>
      <c r="D2" s="61">
        <f>Sheet1!D2</f>
        <v>0</v>
      </c>
      <c r="E2" s="61">
        <f>Sheet1!E2</f>
        <v>0</v>
      </c>
      <c r="F2" s="61">
        <f>Sheet1!F2</f>
        <v>0</v>
      </c>
      <c r="G2" s="61">
        <f>Sheet1!G2</f>
        <v>0</v>
      </c>
      <c r="H2" s="61">
        <f>Sheet1!H2</f>
        <v>0</v>
      </c>
      <c r="I2" s="61">
        <f>Sheet1!I2</f>
        <v>0</v>
      </c>
      <c r="J2" s="61">
        <f>Sheet1!J2</f>
        <v>0</v>
      </c>
      <c r="P2" s="4"/>
      <c r="Q2" s="60" t="str">
        <f>Sheet1!Q2</f>
        <v>ver.</v>
      </c>
    </row>
    <row r="4" ht="19.5">
      <c r="A4" s="6" t="s">
        <v>19</v>
      </c>
    </row>
    <row r="5" spans="1:17" ht="18.75" customHeight="1">
      <c r="A5" s="36" t="str">
        <f>Sheet1!A5</f>
        <v>No.</v>
      </c>
      <c r="B5" s="37" t="str">
        <f>Sheet1!B5</f>
        <v>開始</v>
      </c>
      <c r="C5" s="37" t="str">
        <f>Sheet1!C5</f>
        <v>終了</v>
      </c>
      <c r="D5" s="37" t="str">
        <f>Sheet1!D5</f>
        <v>時間</v>
      </c>
      <c r="E5" s="37" t="str">
        <f>Sheet1!E5</f>
        <v>終了</v>
      </c>
      <c r="F5" s="37" t="str">
        <f>Sheet1!F5</f>
        <v>時間</v>
      </c>
      <c r="G5" s="37" t="str">
        <f>Sheet1!G5</f>
        <v>プログラム</v>
      </c>
      <c r="H5" s="38">
        <f>Sheet1!H5</f>
        <v>1</v>
      </c>
      <c r="I5" s="38">
        <f>Sheet1!I5</f>
        <v>2</v>
      </c>
      <c r="J5" s="38">
        <f>Sheet1!J5</f>
        <v>3</v>
      </c>
      <c r="K5" s="39">
        <f>Sheet1!K5</f>
        <v>4</v>
      </c>
      <c r="L5" s="39">
        <f>Sheet1!L5</f>
        <v>5</v>
      </c>
      <c r="M5" s="39">
        <f>Sheet1!M5</f>
        <v>6</v>
      </c>
      <c r="N5" s="39">
        <f>Sheet1!N5</f>
        <v>7</v>
      </c>
      <c r="O5" s="39">
        <f>Sheet1!O5</f>
        <v>8</v>
      </c>
      <c r="P5" s="40" t="str">
        <f>Sheet1!P5</f>
        <v>SE</v>
      </c>
      <c r="Q5" s="41" t="str">
        <f>Sheet1!Q5</f>
        <v>録音</v>
      </c>
    </row>
    <row r="6" spans="1:17" ht="18.75" customHeight="1">
      <c r="A6" s="30">
        <v>1</v>
      </c>
      <c r="B6" s="34"/>
      <c r="C6" s="35">
        <f aca="true" t="shared" si="0" ref="C6:C37">B7</f>
        <v>0</v>
      </c>
      <c r="D6" s="35">
        <f aca="true" t="shared" si="1" ref="D6:D37">IF($B6="End","0:00",IF($C6="End","0:00",$C6-$B6))</f>
        <v>0</v>
      </c>
      <c r="E6" s="35">
        <f aca="true" t="shared" si="2" ref="E6:E37">$B7</f>
        <v>0</v>
      </c>
      <c r="F6" s="35">
        <f aca="true" t="shared" si="3" ref="F6:F37">IF($B6="End","0:00",IF($E6="End","0:00",$E6-$B6))</f>
        <v>0</v>
      </c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</row>
    <row r="7" spans="1:17" ht="18.75" customHeight="1">
      <c r="A7" s="11">
        <v>2</v>
      </c>
      <c r="B7" s="15"/>
      <c r="C7" s="16">
        <f t="shared" si="0"/>
        <v>0</v>
      </c>
      <c r="D7" s="16">
        <f t="shared" si="1"/>
        <v>0</v>
      </c>
      <c r="E7" s="16">
        <f t="shared" si="2"/>
        <v>0</v>
      </c>
      <c r="F7" s="16">
        <f t="shared" si="3"/>
        <v>0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</row>
    <row r="8" spans="1:17" ht="18.75" customHeight="1">
      <c r="A8" s="11">
        <v>3</v>
      </c>
      <c r="B8" s="15"/>
      <c r="C8" s="16">
        <f t="shared" si="0"/>
        <v>0</v>
      </c>
      <c r="D8" s="16">
        <f t="shared" si="1"/>
        <v>0</v>
      </c>
      <c r="E8" s="16">
        <f t="shared" si="2"/>
        <v>0</v>
      </c>
      <c r="F8" s="16">
        <f t="shared" si="3"/>
        <v>0</v>
      </c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</row>
    <row r="9" spans="1:17" ht="18.75" customHeight="1">
      <c r="A9" s="11">
        <v>4</v>
      </c>
      <c r="B9" s="15"/>
      <c r="C9" s="16">
        <f t="shared" si="0"/>
        <v>0</v>
      </c>
      <c r="D9" s="16">
        <f t="shared" si="1"/>
        <v>0</v>
      </c>
      <c r="E9" s="16">
        <f t="shared" si="2"/>
        <v>0</v>
      </c>
      <c r="F9" s="16">
        <f t="shared" si="3"/>
        <v>0</v>
      </c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</row>
    <row r="10" spans="1:17" ht="18.75" customHeight="1">
      <c r="A10" s="11">
        <v>5</v>
      </c>
      <c r="B10" s="15"/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</row>
    <row r="11" spans="1:17" ht="18.75" customHeight="1">
      <c r="A11" s="30">
        <v>6</v>
      </c>
      <c r="B11" s="15"/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</row>
    <row r="12" spans="1:17" ht="18.75" customHeight="1">
      <c r="A12" s="11">
        <v>7</v>
      </c>
      <c r="B12" s="15"/>
      <c r="C12" s="16">
        <f t="shared" si="0"/>
        <v>0</v>
      </c>
      <c r="D12" s="16">
        <f t="shared" si="1"/>
        <v>0</v>
      </c>
      <c r="E12" s="16">
        <f t="shared" si="2"/>
        <v>0</v>
      </c>
      <c r="F12" s="16">
        <f t="shared" si="3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</row>
    <row r="13" spans="1:17" ht="18.75" customHeight="1">
      <c r="A13" s="11">
        <v>8</v>
      </c>
      <c r="B13" s="15"/>
      <c r="C13" s="16">
        <f t="shared" si="0"/>
        <v>0</v>
      </c>
      <c r="D13" s="16">
        <f t="shared" si="1"/>
        <v>0</v>
      </c>
      <c r="E13" s="16">
        <f t="shared" si="2"/>
        <v>0</v>
      </c>
      <c r="F13" s="16">
        <f t="shared" si="3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</row>
    <row r="14" spans="1:17" ht="18.75" customHeight="1">
      <c r="A14" s="11">
        <v>9</v>
      </c>
      <c r="B14" s="15"/>
      <c r="C14" s="16">
        <f t="shared" si="0"/>
        <v>0</v>
      </c>
      <c r="D14" s="16">
        <f t="shared" si="1"/>
        <v>0</v>
      </c>
      <c r="E14" s="16">
        <f t="shared" si="2"/>
        <v>0</v>
      </c>
      <c r="F14" s="16">
        <f t="shared" si="3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</row>
    <row r="15" spans="1:17" ht="18.75" customHeight="1">
      <c r="A15" s="11">
        <v>10</v>
      </c>
      <c r="B15" s="15"/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</row>
    <row r="16" spans="1:17" ht="18.75" customHeight="1">
      <c r="A16" s="30">
        <v>11</v>
      </c>
      <c r="B16" s="15"/>
      <c r="C16" s="16">
        <f t="shared" si="0"/>
        <v>0</v>
      </c>
      <c r="D16" s="16">
        <f t="shared" si="1"/>
        <v>0</v>
      </c>
      <c r="E16" s="16">
        <f t="shared" si="2"/>
        <v>0</v>
      </c>
      <c r="F16" s="16">
        <f t="shared" si="3"/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</row>
    <row r="17" spans="1:17" ht="18.75" customHeight="1">
      <c r="A17" s="11">
        <v>12</v>
      </c>
      <c r="B17" s="15"/>
      <c r="C17" s="16">
        <f t="shared" si="0"/>
        <v>0</v>
      </c>
      <c r="D17" s="16">
        <f t="shared" si="1"/>
        <v>0</v>
      </c>
      <c r="E17" s="16">
        <f t="shared" si="2"/>
        <v>0</v>
      </c>
      <c r="F17" s="16">
        <f t="shared" si="3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</row>
    <row r="18" spans="1:17" ht="18.75" customHeight="1">
      <c r="A18" s="11">
        <v>13</v>
      </c>
      <c r="B18" s="15"/>
      <c r="C18" s="16">
        <f t="shared" si="0"/>
        <v>0</v>
      </c>
      <c r="D18" s="16">
        <f t="shared" si="1"/>
        <v>0</v>
      </c>
      <c r="E18" s="16">
        <f t="shared" si="2"/>
        <v>0</v>
      </c>
      <c r="F18" s="16">
        <f t="shared" si="3"/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</row>
    <row r="19" spans="1:17" ht="18.75" customHeight="1">
      <c r="A19" s="11">
        <v>14</v>
      </c>
      <c r="B19" s="15"/>
      <c r="C19" s="16">
        <f t="shared" si="0"/>
        <v>0</v>
      </c>
      <c r="D19" s="16">
        <f t="shared" si="1"/>
        <v>0</v>
      </c>
      <c r="E19" s="16">
        <f t="shared" si="2"/>
        <v>0</v>
      </c>
      <c r="F19" s="16">
        <f t="shared" si="3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</row>
    <row r="20" spans="1:17" ht="18.75" customHeight="1">
      <c r="A20" s="11">
        <v>15</v>
      </c>
      <c r="B20" s="15"/>
      <c r="C20" s="16">
        <f t="shared" si="0"/>
        <v>0</v>
      </c>
      <c r="D20" s="16">
        <f t="shared" si="1"/>
        <v>0</v>
      </c>
      <c r="E20" s="16">
        <f t="shared" si="2"/>
        <v>0</v>
      </c>
      <c r="F20" s="16">
        <f t="shared" si="3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</row>
    <row r="21" spans="1:17" ht="18.75" customHeight="1">
      <c r="A21" s="30">
        <v>16</v>
      </c>
      <c r="B21" s="15"/>
      <c r="C21" s="16">
        <f t="shared" si="0"/>
        <v>0</v>
      </c>
      <c r="D21" s="16">
        <f t="shared" si="1"/>
        <v>0</v>
      </c>
      <c r="E21" s="16">
        <f t="shared" si="2"/>
        <v>0</v>
      </c>
      <c r="F21" s="16">
        <f t="shared" si="3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</row>
    <row r="22" spans="1:17" ht="18.75" customHeight="1">
      <c r="A22" s="11">
        <v>17</v>
      </c>
      <c r="B22" s="15"/>
      <c r="C22" s="16">
        <f t="shared" si="0"/>
        <v>0</v>
      </c>
      <c r="D22" s="16">
        <f t="shared" si="1"/>
        <v>0</v>
      </c>
      <c r="E22" s="16">
        <f t="shared" si="2"/>
        <v>0</v>
      </c>
      <c r="F22" s="16">
        <f t="shared" si="3"/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</row>
    <row r="23" spans="1:17" ht="18.75" customHeight="1">
      <c r="A23" s="11">
        <v>18</v>
      </c>
      <c r="B23" s="15"/>
      <c r="C23" s="16">
        <f t="shared" si="0"/>
        <v>0</v>
      </c>
      <c r="D23" s="16">
        <f t="shared" si="1"/>
        <v>0</v>
      </c>
      <c r="E23" s="16">
        <f t="shared" si="2"/>
        <v>0</v>
      </c>
      <c r="F23" s="16">
        <f t="shared" si="3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</row>
    <row r="24" spans="1:17" ht="18.75" customHeight="1">
      <c r="A24" s="11">
        <v>19</v>
      </c>
      <c r="B24" s="15"/>
      <c r="C24" s="16">
        <f t="shared" si="0"/>
        <v>0</v>
      </c>
      <c r="D24" s="16">
        <f t="shared" si="1"/>
        <v>0</v>
      </c>
      <c r="E24" s="16">
        <f t="shared" si="2"/>
        <v>0</v>
      </c>
      <c r="F24" s="16">
        <f t="shared" si="3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</row>
    <row r="25" spans="1:17" ht="18.75" customHeight="1">
      <c r="A25" s="11">
        <v>20</v>
      </c>
      <c r="B25" s="15"/>
      <c r="C25" s="16">
        <f t="shared" si="0"/>
        <v>0</v>
      </c>
      <c r="D25" s="16">
        <f t="shared" si="1"/>
        <v>0</v>
      </c>
      <c r="E25" s="16">
        <f t="shared" si="2"/>
        <v>0</v>
      </c>
      <c r="F25" s="16">
        <f t="shared" si="3"/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</row>
    <row r="26" spans="1:17" ht="18.75" customHeight="1">
      <c r="A26" s="30">
        <v>21</v>
      </c>
      <c r="B26" s="15"/>
      <c r="C26" s="16">
        <f t="shared" si="0"/>
        <v>0</v>
      </c>
      <c r="D26" s="16">
        <f t="shared" si="1"/>
        <v>0</v>
      </c>
      <c r="E26" s="16">
        <f t="shared" si="2"/>
        <v>0</v>
      </c>
      <c r="F26" s="16">
        <f t="shared" si="3"/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</row>
    <row r="27" spans="1:17" ht="18.75" customHeight="1">
      <c r="A27" s="11">
        <v>22</v>
      </c>
      <c r="B27" s="15"/>
      <c r="C27" s="16">
        <f t="shared" si="0"/>
        <v>0</v>
      </c>
      <c r="D27" s="16">
        <f t="shared" si="1"/>
        <v>0</v>
      </c>
      <c r="E27" s="16">
        <f t="shared" si="2"/>
        <v>0</v>
      </c>
      <c r="F27" s="16">
        <f t="shared" si="3"/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</row>
    <row r="28" spans="1:17" ht="18.75" customHeight="1">
      <c r="A28" s="11">
        <v>23</v>
      </c>
      <c r="B28" s="15"/>
      <c r="C28" s="16">
        <f t="shared" si="0"/>
        <v>0</v>
      </c>
      <c r="D28" s="16">
        <f t="shared" si="1"/>
        <v>0</v>
      </c>
      <c r="E28" s="16">
        <f t="shared" si="2"/>
        <v>0</v>
      </c>
      <c r="F28" s="16">
        <f t="shared" si="3"/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</row>
    <row r="29" spans="1:17" ht="18.75" customHeight="1">
      <c r="A29" s="11">
        <v>24</v>
      </c>
      <c r="B29" s="15"/>
      <c r="C29" s="16">
        <f t="shared" si="0"/>
        <v>0</v>
      </c>
      <c r="D29" s="16">
        <f t="shared" si="1"/>
        <v>0</v>
      </c>
      <c r="E29" s="16">
        <f t="shared" si="2"/>
        <v>0</v>
      </c>
      <c r="F29" s="16">
        <f t="shared" si="3"/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</row>
    <row r="30" spans="1:17" ht="18.75" customHeight="1">
      <c r="A30" s="11">
        <v>25</v>
      </c>
      <c r="B30" s="15"/>
      <c r="C30" s="16">
        <f t="shared" si="0"/>
        <v>0</v>
      </c>
      <c r="D30" s="16">
        <f t="shared" si="1"/>
        <v>0</v>
      </c>
      <c r="E30" s="16">
        <f t="shared" si="2"/>
        <v>0</v>
      </c>
      <c r="F30" s="16">
        <f t="shared" si="3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</row>
    <row r="31" spans="1:17" ht="18.75" customHeight="1">
      <c r="A31" s="30">
        <v>26</v>
      </c>
      <c r="B31" s="15"/>
      <c r="C31" s="16">
        <f t="shared" si="0"/>
        <v>0</v>
      </c>
      <c r="D31" s="16">
        <f t="shared" si="1"/>
        <v>0</v>
      </c>
      <c r="E31" s="16">
        <f t="shared" si="2"/>
        <v>0</v>
      </c>
      <c r="F31" s="16">
        <f t="shared" si="3"/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</row>
    <row r="32" spans="1:17" ht="18.75" customHeight="1">
      <c r="A32" s="11">
        <v>27</v>
      </c>
      <c r="B32" s="15"/>
      <c r="C32" s="16">
        <f t="shared" si="0"/>
        <v>0</v>
      </c>
      <c r="D32" s="16">
        <f t="shared" si="1"/>
        <v>0</v>
      </c>
      <c r="E32" s="16">
        <f t="shared" si="2"/>
        <v>0</v>
      </c>
      <c r="F32" s="16">
        <f t="shared" si="3"/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</row>
    <row r="33" spans="1:17" ht="18.75" customHeight="1">
      <c r="A33" s="11">
        <v>28</v>
      </c>
      <c r="B33" s="15"/>
      <c r="C33" s="16">
        <f t="shared" si="0"/>
        <v>0</v>
      </c>
      <c r="D33" s="16">
        <f t="shared" si="1"/>
        <v>0</v>
      </c>
      <c r="E33" s="16">
        <f t="shared" si="2"/>
        <v>0</v>
      </c>
      <c r="F33" s="16">
        <f t="shared" si="3"/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</row>
    <row r="34" spans="1:17" ht="18.75" customHeight="1">
      <c r="A34" s="11">
        <v>29</v>
      </c>
      <c r="B34" s="15"/>
      <c r="C34" s="16">
        <f t="shared" si="0"/>
        <v>0</v>
      </c>
      <c r="D34" s="16">
        <f t="shared" si="1"/>
        <v>0</v>
      </c>
      <c r="E34" s="16">
        <f t="shared" si="2"/>
        <v>0</v>
      </c>
      <c r="F34" s="16">
        <f t="shared" si="3"/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</row>
    <row r="35" spans="1:17" ht="18.75" customHeight="1">
      <c r="A35" s="11">
        <v>30</v>
      </c>
      <c r="B35" s="15"/>
      <c r="C35" s="16">
        <f t="shared" si="0"/>
        <v>0</v>
      </c>
      <c r="D35" s="16">
        <f t="shared" si="1"/>
        <v>0</v>
      </c>
      <c r="E35" s="16">
        <f t="shared" si="2"/>
        <v>0</v>
      </c>
      <c r="F35" s="16">
        <f t="shared" si="3"/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</row>
    <row r="36" spans="1:17" ht="18.75" customHeight="1">
      <c r="A36" s="30">
        <v>31</v>
      </c>
      <c r="B36" s="15"/>
      <c r="C36" s="16">
        <f t="shared" si="0"/>
        <v>0</v>
      </c>
      <c r="D36" s="16">
        <f t="shared" si="1"/>
        <v>0</v>
      </c>
      <c r="E36" s="16">
        <f t="shared" si="2"/>
        <v>0</v>
      </c>
      <c r="F36" s="16">
        <f t="shared" si="3"/>
        <v>0</v>
      </c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</row>
    <row r="37" spans="1:17" ht="18.75" customHeight="1">
      <c r="A37" s="11">
        <v>32</v>
      </c>
      <c r="B37" s="15"/>
      <c r="C37" s="16">
        <f t="shared" si="0"/>
        <v>0</v>
      </c>
      <c r="D37" s="16">
        <f t="shared" si="1"/>
        <v>0</v>
      </c>
      <c r="E37" s="16">
        <f t="shared" si="2"/>
        <v>0</v>
      </c>
      <c r="F37" s="16">
        <f t="shared" si="3"/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</row>
    <row r="38" spans="1:17" ht="18.75" customHeight="1">
      <c r="A38" s="11">
        <v>33</v>
      </c>
      <c r="B38" s="15"/>
      <c r="C38" s="16">
        <f aca="true" t="shared" si="4" ref="C38:C55">B39</f>
        <v>0</v>
      </c>
      <c r="D38" s="16">
        <f aca="true" t="shared" si="5" ref="D38:D55">IF($B38="End","0:00",IF($C38="End","0:00",$C38-$B38))</f>
        <v>0</v>
      </c>
      <c r="E38" s="16">
        <f aca="true" t="shared" si="6" ref="E38:E55">$B39</f>
        <v>0</v>
      </c>
      <c r="F38" s="16">
        <f aca="true" t="shared" si="7" ref="F38:F55">IF($B38="End","0:00",IF($E38="End","0:00",$E38-$B38))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</row>
    <row r="39" spans="1:17" ht="18.75" customHeight="1">
      <c r="A39" s="11">
        <v>34</v>
      </c>
      <c r="B39" s="15"/>
      <c r="C39" s="16">
        <f t="shared" si="4"/>
        <v>0</v>
      </c>
      <c r="D39" s="16">
        <f t="shared" si="5"/>
        <v>0</v>
      </c>
      <c r="E39" s="16">
        <f t="shared" si="6"/>
        <v>0</v>
      </c>
      <c r="F39" s="16">
        <f t="shared" si="7"/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</row>
    <row r="40" spans="1:17" ht="18.75" customHeight="1">
      <c r="A40" s="11">
        <v>35</v>
      </c>
      <c r="B40" s="15"/>
      <c r="C40" s="16">
        <f t="shared" si="4"/>
        <v>0</v>
      </c>
      <c r="D40" s="16">
        <f t="shared" si="5"/>
        <v>0</v>
      </c>
      <c r="E40" s="16">
        <f t="shared" si="6"/>
        <v>0</v>
      </c>
      <c r="F40" s="16">
        <f t="shared" si="7"/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</row>
    <row r="41" spans="1:17" ht="18.75" customHeight="1">
      <c r="A41" s="30">
        <v>36</v>
      </c>
      <c r="B41" s="15"/>
      <c r="C41" s="16">
        <f t="shared" si="4"/>
        <v>0</v>
      </c>
      <c r="D41" s="16">
        <f t="shared" si="5"/>
        <v>0</v>
      </c>
      <c r="E41" s="16">
        <f t="shared" si="6"/>
        <v>0</v>
      </c>
      <c r="F41" s="16">
        <f t="shared" si="7"/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</row>
    <row r="42" spans="1:17" ht="18.75" customHeight="1">
      <c r="A42" s="11">
        <v>37</v>
      </c>
      <c r="B42" s="15"/>
      <c r="C42" s="16">
        <f t="shared" si="4"/>
        <v>0</v>
      </c>
      <c r="D42" s="16">
        <f t="shared" si="5"/>
        <v>0</v>
      </c>
      <c r="E42" s="16">
        <f t="shared" si="6"/>
        <v>0</v>
      </c>
      <c r="F42" s="16">
        <f t="shared" si="7"/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</row>
    <row r="43" spans="1:17" ht="18.75" customHeight="1">
      <c r="A43" s="11">
        <v>38</v>
      </c>
      <c r="B43" s="15"/>
      <c r="C43" s="16">
        <f t="shared" si="4"/>
        <v>0</v>
      </c>
      <c r="D43" s="16">
        <f t="shared" si="5"/>
        <v>0</v>
      </c>
      <c r="E43" s="16">
        <f t="shared" si="6"/>
        <v>0</v>
      </c>
      <c r="F43" s="16">
        <f t="shared" si="7"/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</row>
    <row r="44" spans="1:17" ht="18.75" customHeight="1">
      <c r="A44" s="11">
        <v>39</v>
      </c>
      <c r="B44" s="15"/>
      <c r="C44" s="16">
        <f t="shared" si="4"/>
        <v>0</v>
      </c>
      <c r="D44" s="16">
        <f t="shared" si="5"/>
        <v>0</v>
      </c>
      <c r="E44" s="16">
        <f t="shared" si="6"/>
        <v>0</v>
      </c>
      <c r="F44" s="16">
        <f t="shared" si="7"/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</row>
    <row r="45" spans="1:17" ht="18.75" customHeight="1">
      <c r="A45" s="11">
        <v>40</v>
      </c>
      <c r="B45" s="15"/>
      <c r="C45" s="16">
        <f t="shared" si="4"/>
        <v>0</v>
      </c>
      <c r="D45" s="16">
        <f t="shared" si="5"/>
        <v>0</v>
      </c>
      <c r="E45" s="16">
        <f t="shared" si="6"/>
        <v>0</v>
      </c>
      <c r="F45" s="16">
        <f t="shared" si="7"/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</row>
    <row r="46" spans="1:17" ht="18.75" customHeight="1">
      <c r="A46" s="30">
        <v>41</v>
      </c>
      <c r="B46" s="15"/>
      <c r="C46" s="16">
        <f t="shared" si="4"/>
        <v>0</v>
      </c>
      <c r="D46" s="16">
        <f t="shared" si="5"/>
        <v>0</v>
      </c>
      <c r="E46" s="16">
        <f t="shared" si="6"/>
        <v>0</v>
      </c>
      <c r="F46" s="16">
        <f t="shared" si="7"/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</row>
    <row r="47" spans="1:17" ht="18.75" customHeight="1">
      <c r="A47" s="11">
        <v>42</v>
      </c>
      <c r="B47" s="15"/>
      <c r="C47" s="16">
        <f t="shared" si="4"/>
        <v>0</v>
      </c>
      <c r="D47" s="16">
        <f t="shared" si="5"/>
        <v>0</v>
      </c>
      <c r="E47" s="16">
        <f t="shared" si="6"/>
        <v>0</v>
      </c>
      <c r="F47" s="16">
        <f t="shared" si="7"/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</row>
    <row r="48" spans="1:17" ht="18.75" customHeight="1">
      <c r="A48" s="11">
        <v>43</v>
      </c>
      <c r="B48" s="15"/>
      <c r="C48" s="16">
        <f t="shared" si="4"/>
        <v>0</v>
      </c>
      <c r="D48" s="16">
        <f t="shared" si="5"/>
        <v>0</v>
      </c>
      <c r="E48" s="16">
        <f t="shared" si="6"/>
        <v>0</v>
      </c>
      <c r="F48" s="16">
        <f t="shared" si="7"/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</row>
    <row r="49" spans="1:17" ht="18.75" customHeight="1">
      <c r="A49" s="11">
        <v>44</v>
      </c>
      <c r="B49" s="15"/>
      <c r="C49" s="16">
        <f t="shared" si="4"/>
        <v>0</v>
      </c>
      <c r="D49" s="16">
        <f t="shared" si="5"/>
        <v>0</v>
      </c>
      <c r="E49" s="16">
        <f t="shared" si="6"/>
        <v>0</v>
      </c>
      <c r="F49" s="16">
        <f t="shared" si="7"/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</row>
    <row r="50" spans="1:17" ht="18.75" customHeight="1">
      <c r="A50" s="11">
        <v>45</v>
      </c>
      <c r="B50" s="15"/>
      <c r="C50" s="16">
        <f t="shared" si="4"/>
        <v>0</v>
      </c>
      <c r="D50" s="16">
        <f t="shared" si="5"/>
        <v>0</v>
      </c>
      <c r="E50" s="16">
        <f t="shared" si="6"/>
        <v>0</v>
      </c>
      <c r="F50" s="16">
        <f t="shared" si="7"/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</row>
    <row r="51" spans="1:17" ht="18.75" customHeight="1">
      <c r="A51" s="30">
        <v>46</v>
      </c>
      <c r="B51" s="15"/>
      <c r="C51" s="16">
        <f t="shared" si="4"/>
        <v>0</v>
      </c>
      <c r="D51" s="16">
        <f t="shared" si="5"/>
        <v>0</v>
      </c>
      <c r="E51" s="16">
        <f t="shared" si="6"/>
        <v>0</v>
      </c>
      <c r="F51" s="16">
        <f t="shared" si="7"/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</row>
    <row r="52" spans="1:17" ht="18.75" customHeight="1">
      <c r="A52" s="11">
        <v>47</v>
      </c>
      <c r="B52" s="15"/>
      <c r="C52" s="16">
        <f t="shared" si="4"/>
        <v>0</v>
      </c>
      <c r="D52" s="16">
        <f t="shared" si="5"/>
        <v>0</v>
      </c>
      <c r="E52" s="16">
        <f t="shared" si="6"/>
        <v>0</v>
      </c>
      <c r="F52" s="16">
        <f t="shared" si="7"/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</row>
    <row r="53" spans="1:17" ht="18.75" customHeight="1">
      <c r="A53" s="11">
        <v>48</v>
      </c>
      <c r="B53" s="15"/>
      <c r="C53" s="16">
        <f t="shared" si="4"/>
        <v>0</v>
      </c>
      <c r="D53" s="16">
        <f t="shared" si="5"/>
        <v>0</v>
      </c>
      <c r="E53" s="16">
        <f t="shared" si="6"/>
        <v>0</v>
      </c>
      <c r="F53" s="16">
        <f t="shared" si="7"/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</row>
    <row r="54" spans="1:17" ht="18.75" customHeight="1">
      <c r="A54" s="11">
        <v>49</v>
      </c>
      <c r="B54" s="15"/>
      <c r="C54" s="16">
        <f t="shared" si="4"/>
        <v>0</v>
      </c>
      <c r="D54" s="16">
        <f t="shared" si="5"/>
        <v>0</v>
      </c>
      <c r="E54" s="16">
        <f t="shared" si="6"/>
        <v>0</v>
      </c>
      <c r="F54" s="16">
        <f t="shared" si="7"/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</row>
    <row r="55" spans="1:17" ht="18.75" customHeight="1">
      <c r="A55" s="17">
        <v>50</v>
      </c>
      <c r="B55" s="18"/>
      <c r="C55" s="19">
        <f t="shared" si="4"/>
        <v>0</v>
      </c>
      <c r="D55" s="19">
        <f t="shared" si="5"/>
        <v>0</v>
      </c>
      <c r="E55" s="19">
        <f t="shared" si="6"/>
        <v>0</v>
      </c>
      <c r="F55" s="19">
        <f t="shared" si="7"/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</row>
    <row r="59" ht="16.5">
      <c r="A59" s="5" t="str">
        <f>Sheet1!A59</f>
        <v>統計</v>
      </c>
    </row>
    <row r="60" spans="1:17" ht="16.5">
      <c r="A60" s="8" t="str">
        <f>Sheet1!A60</f>
        <v>No.</v>
      </c>
      <c r="B60" s="9"/>
      <c r="C60" s="9"/>
      <c r="D60" s="9"/>
      <c r="E60" s="9">
        <f>Sheet1!E60</f>
        <v>0</v>
      </c>
      <c r="F60" s="9">
        <f>Sheet1!F60</f>
        <v>0</v>
      </c>
      <c r="G60" s="9" t="str">
        <f>Sheet1!G60</f>
        <v>項目</v>
      </c>
      <c r="H60" s="10">
        <f>Sheet1!H60</f>
        <v>1</v>
      </c>
      <c r="I60" s="10">
        <f>Sheet1!I60</f>
        <v>2</v>
      </c>
      <c r="J60" s="10">
        <f>Sheet1!J60</f>
        <v>3</v>
      </c>
      <c r="K60" s="10">
        <f>Sheet1!K60</f>
        <v>4</v>
      </c>
      <c r="L60" s="10">
        <f>Sheet1!L60</f>
        <v>5</v>
      </c>
      <c r="M60" s="10">
        <f>Sheet1!M60</f>
        <v>6</v>
      </c>
      <c r="N60" s="10">
        <f>Sheet1!N60</f>
        <v>7</v>
      </c>
      <c r="O60" s="10">
        <f>Sheet1!O60</f>
        <v>8</v>
      </c>
      <c r="P60" s="9"/>
      <c r="Q60" s="9"/>
    </row>
    <row r="61" spans="1:17" ht="16.5" customHeight="1">
      <c r="A61" s="11">
        <f>Sheet1!A61</f>
        <v>1</v>
      </c>
      <c r="B61" s="14"/>
      <c r="C61" s="22"/>
      <c r="D61" s="22"/>
      <c r="E61" s="22"/>
      <c r="F61" s="22"/>
      <c r="G61" s="23" t="str">
        <f>Sheet1!G61</f>
        <v>メイン回数</v>
      </c>
      <c r="H61" s="24">
        <f aca="true" t="shared" si="8" ref="H61:O61">COUNTIF(H$6:H$55,"メイン")</f>
        <v>0</v>
      </c>
      <c r="I61" s="24">
        <f t="shared" si="8"/>
        <v>0</v>
      </c>
      <c r="J61" s="24">
        <f t="shared" si="8"/>
        <v>0</v>
      </c>
      <c r="K61" s="24">
        <f t="shared" si="8"/>
        <v>0</v>
      </c>
      <c r="L61" s="24">
        <f t="shared" si="8"/>
        <v>0</v>
      </c>
      <c r="M61" s="24">
        <f t="shared" si="8"/>
        <v>0</v>
      </c>
      <c r="N61" s="24">
        <f t="shared" si="8"/>
        <v>0</v>
      </c>
      <c r="O61" s="24">
        <f t="shared" si="8"/>
        <v>0</v>
      </c>
      <c r="P61" s="13"/>
      <c r="Q61" s="13"/>
    </row>
    <row r="62" spans="1:17" ht="16.5" customHeight="1">
      <c r="A62" s="27">
        <f>Sheet1!A62</f>
        <v>2</v>
      </c>
      <c r="B62" s="29"/>
      <c r="C62" s="45"/>
      <c r="D62" s="45"/>
      <c r="E62" s="45"/>
      <c r="F62" s="45"/>
      <c r="G62" s="46" t="str">
        <f>Sheet1!G62</f>
        <v>サブ回数</v>
      </c>
      <c r="H62" s="47">
        <f aca="true" t="shared" si="9" ref="H62:O62">COUNTIF(H$6:H$55,"サブ")</f>
        <v>0</v>
      </c>
      <c r="I62" s="47">
        <f t="shared" si="9"/>
        <v>0</v>
      </c>
      <c r="J62" s="47">
        <f t="shared" si="9"/>
        <v>0</v>
      </c>
      <c r="K62" s="47">
        <f t="shared" si="9"/>
        <v>0</v>
      </c>
      <c r="L62" s="47">
        <f t="shared" si="9"/>
        <v>0</v>
      </c>
      <c r="M62" s="47">
        <f t="shared" si="9"/>
        <v>0</v>
      </c>
      <c r="N62" s="47">
        <f t="shared" si="9"/>
        <v>0</v>
      </c>
      <c r="O62" s="47">
        <f t="shared" si="9"/>
        <v>0</v>
      </c>
      <c r="P62" s="28"/>
      <c r="Q62" s="28"/>
    </row>
    <row r="63" spans="1:17" ht="16.5">
      <c r="A63" s="42">
        <f>Sheet1!A63</f>
        <v>1</v>
      </c>
      <c r="B63" s="44"/>
      <c r="C63" s="54"/>
      <c r="D63" s="54"/>
      <c r="E63" s="54"/>
      <c r="F63" s="54"/>
      <c r="G63" s="55" t="str">
        <f>Sheet1!G63</f>
        <v>オペ回数</v>
      </c>
      <c r="H63" s="56">
        <f aca="true" t="shared" si="10" ref="H63:O63">COUNTIF(H$6:H$55,"オペ")</f>
        <v>0</v>
      </c>
      <c r="I63" s="56">
        <f t="shared" si="10"/>
        <v>0</v>
      </c>
      <c r="J63" s="56">
        <f t="shared" si="10"/>
        <v>0</v>
      </c>
      <c r="K63" s="56">
        <f t="shared" si="10"/>
        <v>0</v>
      </c>
      <c r="L63" s="56">
        <f t="shared" si="10"/>
        <v>0</v>
      </c>
      <c r="M63" s="56">
        <f t="shared" si="10"/>
        <v>0</v>
      </c>
      <c r="N63" s="56">
        <f t="shared" si="10"/>
        <v>0</v>
      </c>
      <c r="O63" s="56">
        <f t="shared" si="10"/>
        <v>0</v>
      </c>
      <c r="P63" s="43"/>
      <c r="Q63" s="43"/>
    </row>
    <row r="64" spans="1:17" ht="16.5">
      <c r="A64" s="17">
        <f>Sheet1!A64</f>
        <v>2</v>
      </c>
      <c r="B64" s="25"/>
      <c r="C64" s="26"/>
      <c r="D64" s="26"/>
      <c r="E64" s="26"/>
      <c r="F64" s="26"/>
      <c r="G64" s="57" t="str">
        <f>Sheet1!G64</f>
        <v>拘束時間</v>
      </c>
      <c r="H64" s="58">
        <f aca="true" t="shared" si="11" ref="H64:O64">SUM($F$6:$F$55)-H$65</f>
        <v>0</v>
      </c>
      <c r="I64" s="58">
        <f t="shared" si="11"/>
        <v>0</v>
      </c>
      <c r="J64" s="58">
        <f t="shared" si="11"/>
        <v>0</v>
      </c>
      <c r="K64" s="58">
        <f t="shared" si="11"/>
        <v>0</v>
      </c>
      <c r="L64" s="58">
        <f t="shared" si="11"/>
        <v>0</v>
      </c>
      <c r="M64" s="58">
        <f t="shared" si="11"/>
        <v>0</v>
      </c>
      <c r="N64" s="58">
        <f t="shared" si="11"/>
        <v>0</v>
      </c>
      <c r="O64" s="58">
        <f t="shared" si="11"/>
        <v>0</v>
      </c>
      <c r="P64" s="21"/>
      <c r="Q64" s="21"/>
    </row>
    <row r="65" spans="1:17" ht="16.5" customHeight="1">
      <c r="A65" s="48">
        <f>Sheet1!A65</f>
        <v>3</v>
      </c>
      <c r="B65" s="49"/>
      <c r="C65" s="50"/>
      <c r="D65" s="50"/>
      <c r="E65" s="50"/>
      <c r="F65" s="50"/>
      <c r="G65" s="51" t="str">
        <f>Sheet1!G65</f>
        <v>休憩時間</v>
      </c>
      <c r="H65" s="52">
        <f aca="true" t="shared" si="12" ref="H65:O65">SUMIF(H$6:H$55,"",$F$6:$F$55)</f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  <c r="N65" s="52">
        <f t="shared" si="12"/>
        <v>0</v>
      </c>
      <c r="O65" s="52">
        <f t="shared" si="12"/>
        <v>0</v>
      </c>
      <c r="P65" s="53"/>
      <c r="Q65" s="53"/>
    </row>
  </sheetData>
  <sheetProtection/>
  <mergeCells count="1">
    <mergeCell ref="C2:J2"/>
  </mergeCells>
  <conditionalFormatting sqref="H61:O65 K6:O6 H7:O55">
    <cfRule type="cellIs" priority="1" dxfId="0" operator="equal" stopIfTrue="1">
      <formula>"メイン"</formula>
    </cfRule>
    <cfRule type="cellIs" priority="2" dxfId="1" operator="equal" stopIfTrue="1">
      <formula>"サブ"</formula>
    </cfRule>
    <cfRule type="cellIs" priority="3" dxfId="2" operator="equal" stopIfTrue="1">
      <formula>"スタンバイ"</formula>
    </cfRule>
  </conditionalFormatting>
  <conditionalFormatting sqref="Q6">
    <cfRule type="cellIs" priority="4" dxfId="3" operator="equal" stopIfTrue="1">
      <formula>"o"</formula>
    </cfRule>
  </conditionalFormatting>
  <conditionalFormatting sqref="H6:J6">
    <cfRule type="cellIs" priority="5" dxfId="0" operator="equal" stopIfTrue="1">
      <formula>"オペ"</formula>
    </cfRule>
    <cfRule type="cellIs" priority="6" dxfId="1" operator="equal" stopIfTrue="1">
      <formula>"サブ"</formula>
    </cfRule>
    <cfRule type="cellIs" priority="7" dxfId="2" operator="equal" stopIfTrue="1">
      <formula>"スタンバイ"</formula>
    </cfRule>
  </conditionalFormatting>
  <printOptions horizontalCentered="1"/>
  <pageMargins left="0.5905511811023623" right="0.5905511811023623" top="0.5905511811023623" bottom="0.7874015748031497" header="0.31496062992125984" footer="0.5118110236220472"/>
  <pageSetup orientation="portrait" paperSize="9" scale="95" r:id="rId1"/>
  <headerFooter alignWithMargins="0">
    <oddFooter>&amp;C&amp;"Verdana,斜体"&amp;10Tokyo University of Technology  -  Advanced Creators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296875" style="1" customWidth="1"/>
    <col min="2" max="4" width="6.796875" style="1" customWidth="1"/>
    <col min="5" max="6" width="6.796875" style="1" hidden="1" customWidth="1"/>
    <col min="7" max="7" width="24.3984375" style="1" customWidth="1"/>
    <col min="8" max="15" width="8.8984375" style="1" customWidth="1"/>
    <col min="16" max="17" width="5" style="1" customWidth="1"/>
  </cols>
  <sheetData>
    <row r="1" spans="2:7" ht="24.75">
      <c r="B1" s="7" t="str">
        <f>Sheet1!B1</f>
        <v>卓　シフト表</v>
      </c>
      <c r="G1" s="2" t="str">
        <f>Sheet1!G1</f>
        <v>ver.1.02</v>
      </c>
    </row>
    <row r="2" spans="2:17" ht="22.5">
      <c r="B2" s="3" t="str">
        <f>Sheet1!B2</f>
        <v>Title :</v>
      </c>
      <c r="C2" s="61">
        <f>Sheet1!C2</f>
        <v>0</v>
      </c>
      <c r="D2" s="61">
        <f>Sheet1!D2</f>
        <v>0</v>
      </c>
      <c r="E2" s="61">
        <f>Sheet1!E2</f>
        <v>0</v>
      </c>
      <c r="F2" s="61">
        <f>Sheet1!F2</f>
        <v>0</v>
      </c>
      <c r="G2" s="61">
        <f>Sheet1!G2</f>
        <v>0</v>
      </c>
      <c r="H2" s="61">
        <f>Sheet1!H2</f>
        <v>0</v>
      </c>
      <c r="I2" s="61">
        <f>Sheet1!I2</f>
        <v>0</v>
      </c>
      <c r="J2" s="61">
        <f>Sheet1!J2</f>
        <v>0</v>
      </c>
      <c r="P2" s="4"/>
      <c r="Q2" s="60" t="str">
        <f>Sheet1!Q2</f>
        <v>ver.</v>
      </c>
    </row>
    <row r="4" ht="19.5">
      <c r="A4" s="6" t="s">
        <v>19</v>
      </c>
    </row>
    <row r="5" spans="1:17" ht="18.75" customHeight="1">
      <c r="A5" s="36" t="str">
        <f>Sheet1!A5</f>
        <v>No.</v>
      </c>
      <c r="B5" s="37" t="str">
        <f>Sheet1!B5</f>
        <v>開始</v>
      </c>
      <c r="C5" s="37" t="str">
        <f>Sheet1!C5</f>
        <v>終了</v>
      </c>
      <c r="D5" s="37" t="str">
        <f>Sheet1!D5</f>
        <v>時間</v>
      </c>
      <c r="E5" s="37" t="str">
        <f>Sheet1!E5</f>
        <v>終了</v>
      </c>
      <c r="F5" s="37" t="str">
        <f>Sheet1!F5</f>
        <v>時間</v>
      </c>
      <c r="G5" s="37" t="str">
        <f>Sheet1!G5</f>
        <v>プログラム</v>
      </c>
      <c r="H5" s="38">
        <f>Sheet1!H5</f>
        <v>1</v>
      </c>
      <c r="I5" s="38">
        <f>Sheet1!I5</f>
        <v>2</v>
      </c>
      <c r="J5" s="38">
        <f>Sheet1!J5</f>
        <v>3</v>
      </c>
      <c r="K5" s="39">
        <f>Sheet1!K5</f>
        <v>4</v>
      </c>
      <c r="L5" s="39">
        <f>Sheet1!L5</f>
        <v>5</v>
      </c>
      <c r="M5" s="39">
        <f>Sheet1!M5</f>
        <v>6</v>
      </c>
      <c r="N5" s="39">
        <f>Sheet1!N5</f>
        <v>7</v>
      </c>
      <c r="O5" s="39">
        <f>Sheet1!O5</f>
        <v>8</v>
      </c>
      <c r="P5" s="40" t="str">
        <f>Sheet1!P5</f>
        <v>SE</v>
      </c>
      <c r="Q5" s="41" t="str">
        <f>Sheet1!Q5</f>
        <v>録音</v>
      </c>
    </row>
    <row r="6" spans="1:17" ht="18.75" customHeight="1">
      <c r="A6" s="30">
        <v>1</v>
      </c>
      <c r="B6" s="34"/>
      <c r="C6" s="35">
        <f aca="true" t="shared" si="0" ref="C6:C37">B7</f>
        <v>0</v>
      </c>
      <c r="D6" s="35">
        <f aca="true" t="shared" si="1" ref="D6:D37">IF($B6="End","0:00",IF($C6="End","0:00",$C6-$B6))</f>
        <v>0</v>
      </c>
      <c r="E6" s="35">
        <f aca="true" t="shared" si="2" ref="E6:E37">$B7</f>
        <v>0</v>
      </c>
      <c r="F6" s="35">
        <f aca="true" t="shared" si="3" ref="F6:F37">IF($B6="End","0:00",IF($E6="End","0:00",$E6-$B6))</f>
        <v>0</v>
      </c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</row>
    <row r="7" spans="1:17" ht="18.75" customHeight="1">
      <c r="A7" s="11">
        <v>2</v>
      </c>
      <c r="B7" s="15"/>
      <c r="C7" s="16">
        <f t="shared" si="0"/>
        <v>0</v>
      </c>
      <c r="D7" s="16">
        <f t="shared" si="1"/>
        <v>0</v>
      </c>
      <c r="E7" s="16">
        <f t="shared" si="2"/>
        <v>0</v>
      </c>
      <c r="F7" s="16">
        <f t="shared" si="3"/>
        <v>0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</row>
    <row r="8" spans="1:17" ht="18.75" customHeight="1">
      <c r="A8" s="11">
        <v>3</v>
      </c>
      <c r="B8" s="15"/>
      <c r="C8" s="16">
        <f t="shared" si="0"/>
        <v>0</v>
      </c>
      <c r="D8" s="16">
        <f t="shared" si="1"/>
        <v>0</v>
      </c>
      <c r="E8" s="16">
        <f t="shared" si="2"/>
        <v>0</v>
      </c>
      <c r="F8" s="16">
        <f t="shared" si="3"/>
        <v>0</v>
      </c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</row>
    <row r="9" spans="1:17" ht="18.75" customHeight="1">
      <c r="A9" s="11">
        <v>4</v>
      </c>
      <c r="B9" s="15"/>
      <c r="C9" s="16">
        <f t="shared" si="0"/>
        <v>0</v>
      </c>
      <c r="D9" s="16">
        <f t="shared" si="1"/>
        <v>0</v>
      </c>
      <c r="E9" s="16">
        <f t="shared" si="2"/>
        <v>0</v>
      </c>
      <c r="F9" s="16">
        <f t="shared" si="3"/>
        <v>0</v>
      </c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</row>
    <row r="10" spans="1:17" ht="18.75" customHeight="1">
      <c r="A10" s="11">
        <v>5</v>
      </c>
      <c r="B10" s="15"/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</row>
    <row r="11" spans="1:17" ht="18.75" customHeight="1">
      <c r="A11" s="30">
        <v>6</v>
      </c>
      <c r="B11" s="15"/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</row>
    <row r="12" spans="1:17" ht="18.75" customHeight="1">
      <c r="A12" s="11">
        <v>7</v>
      </c>
      <c r="B12" s="15"/>
      <c r="C12" s="16">
        <f t="shared" si="0"/>
        <v>0</v>
      </c>
      <c r="D12" s="16">
        <f t="shared" si="1"/>
        <v>0</v>
      </c>
      <c r="E12" s="16">
        <f t="shared" si="2"/>
        <v>0</v>
      </c>
      <c r="F12" s="16">
        <f t="shared" si="3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</row>
    <row r="13" spans="1:17" ht="18.75" customHeight="1">
      <c r="A13" s="11">
        <v>8</v>
      </c>
      <c r="B13" s="15"/>
      <c r="C13" s="16">
        <f t="shared" si="0"/>
        <v>0</v>
      </c>
      <c r="D13" s="16">
        <f t="shared" si="1"/>
        <v>0</v>
      </c>
      <c r="E13" s="16">
        <f t="shared" si="2"/>
        <v>0</v>
      </c>
      <c r="F13" s="16">
        <f t="shared" si="3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</row>
    <row r="14" spans="1:17" ht="18.75" customHeight="1">
      <c r="A14" s="11">
        <v>9</v>
      </c>
      <c r="B14" s="15"/>
      <c r="C14" s="16">
        <f t="shared" si="0"/>
        <v>0</v>
      </c>
      <c r="D14" s="16">
        <f t="shared" si="1"/>
        <v>0</v>
      </c>
      <c r="E14" s="16">
        <f t="shared" si="2"/>
        <v>0</v>
      </c>
      <c r="F14" s="16">
        <f t="shared" si="3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</row>
    <row r="15" spans="1:17" ht="18.75" customHeight="1">
      <c r="A15" s="11">
        <v>10</v>
      </c>
      <c r="B15" s="15"/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</row>
    <row r="16" spans="1:17" ht="18.75" customHeight="1">
      <c r="A16" s="30">
        <v>11</v>
      </c>
      <c r="B16" s="15"/>
      <c r="C16" s="16">
        <f t="shared" si="0"/>
        <v>0</v>
      </c>
      <c r="D16" s="16">
        <f t="shared" si="1"/>
        <v>0</v>
      </c>
      <c r="E16" s="16">
        <f t="shared" si="2"/>
        <v>0</v>
      </c>
      <c r="F16" s="16">
        <f t="shared" si="3"/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</row>
    <row r="17" spans="1:17" ht="18.75" customHeight="1">
      <c r="A17" s="11">
        <v>12</v>
      </c>
      <c r="B17" s="15"/>
      <c r="C17" s="16">
        <f t="shared" si="0"/>
        <v>0</v>
      </c>
      <c r="D17" s="16">
        <f t="shared" si="1"/>
        <v>0</v>
      </c>
      <c r="E17" s="16">
        <f t="shared" si="2"/>
        <v>0</v>
      </c>
      <c r="F17" s="16">
        <f t="shared" si="3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</row>
    <row r="18" spans="1:17" ht="18.75" customHeight="1">
      <c r="A18" s="11">
        <v>13</v>
      </c>
      <c r="B18" s="15"/>
      <c r="C18" s="16">
        <f t="shared" si="0"/>
        <v>0</v>
      </c>
      <c r="D18" s="16">
        <f t="shared" si="1"/>
        <v>0</v>
      </c>
      <c r="E18" s="16">
        <f t="shared" si="2"/>
        <v>0</v>
      </c>
      <c r="F18" s="16">
        <f t="shared" si="3"/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</row>
    <row r="19" spans="1:17" ht="18.75" customHeight="1">
      <c r="A19" s="11">
        <v>14</v>
      </c>
      <c r="B19" s="15"/>
      <c r="C19" s="16">
        <f t="shared" si="0"/>
        <v>0</v>
      </c>
      <c r="D19" s="16">
        <f t="shared" si="1"/>
        <v>0</v>
      </c>
      <c r="E19" s="16">
        <f t="shared" si="2"/>
        <v>0</v>
      </c>
      <c r="F19" s="16">
        <f t="shared" si="3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</row>
    <row r="20" spans="1:17" ht="18.75" customHeight="1">
      <c r="A20" s="11">
        <v>15</v>
      </c>
      <c r="B20" s="15"/>
      <c r="C20" s="16">
        <f t="shared" si="0"/>
        <v>0</v>
      </c>
      <c r="D20" s="16">
        <f t="shared" si="1"/>
        <v>0</v>
      </c>
      <c r="E20" s="16">
        <f t="shared" si="2"/>
        <v>0</v>
      </c>
      <c r="F20" s="16">
        <f t="shared" si="3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</row>
    <row r="21" spans="1:17" ht="18.75" customHeight="1">
      <c r="A21" s="30">
        <v>16</v>
      </c>
      <c r="B21" s="15"/>
      <c r="C21" s="16">
        <f t="shared" si="0"/>
        <v>0</v>
      </c>
      <c r="D21" s="16">
        <f t="shared" si="1"/>
        <v>0</v>
      </c>
      <c r="E21" s="16">
        <f t="shared" si="2"/>
        <v>0</v>
      </c>
      <c r="F21" s="16">
        <f t="shared" si="3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</row>
    <row r="22" spans="1:17" ht="18.75" customHeight="1">
      <c r="A22" s="11">
        <v>17</v>
      </c>
      <c r="B22" s="15"/>
      <c r="C22" s="16">
        <f t="shared" si="0"/>
        <v>0</v>
      </c>
      <c r="D22" s="16">
        <f t="shared" si="1"/>
        <v>0</v>
      </c>
      <c r="E22" s="16">
        <f t="shared" si="2"/>
        <v>0</v>
      </c>
      <c r="F22" s="16">
        <f t="shared" si="3"/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</row>
    <row r="23" spans="1:17" ht="18.75" customHeight="1">
      <c r="A23" s="11">
        <v>18</v>
      </c>
      <c r="B23" s="15"/>
      <c r="C23" s="16">
        <f t="shared" si="0"/>
        <v>0</v>
      </c>
      <c r="D23" s="16">
        <f t="shared" si="1"/>
        <v>0</v>
      </c>
      <c r="E23" s="16">
        <f t="shared" si="2"/>
        <v>0</v>
      </c>
      <c r="F23" s="16">
        <f t="shared" si="3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</row>
    <row r="24" spans="1:17" ht="18.75" customHeight="1">
      <c r="A24" s="11">
        <v>19</v>
      </c>
      <c r="B24" s="15"/>
      <c r="C24" s="16">
        <f t="shared" si="0"/>
        <v>0</v>
      </c>
      <c r="D24" s="16">
        <f t="shared" si="1"/>
        <v>0</v>
      </c>
      <c r="E24" s="16">
        <f t="shared" si="2"/>
        <v>0</v>
      </c>
      <c r="F24" s="16">
        <f t="shared" si="3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</row>
    <row r="25" spans="1:17" ht="18.75" customHeight="1">
      <c r="A25" s="11">
        <v>20</v>
      </c>
      <c r="B25" s="15"/>
      <c r="C25" s="16">
        <f t="shared" si="0"/>
        <v>0</v>
      </c>
      <c r="D25" s="16">
        <f t="shared" si="1"/>
        <v>0</v>
      </c>
      <c r="E25" s="16">
        <f t="shared" si="2"/>
        <v>0</v>
      </c>
      <c r="F25" s="16">
        <f t="shared" si="3"/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</row>
    <row r="26" spans="1:17" ht="18.75" customHeight="1">
      <c r="A26" s="30">
        <v>21</v>
      </c>
      <c r="B26" s="15"/>
      <c r="C26" s="16">
        <f t="shared" si="0"/>
        <v>0</v>
      </c>
      <c r="D26" s="16">
        <f t="shared" si="1"/>
        <v>0</v>
      </c>
      <c r="E26" s="16">
        <f t="shared" si="2"/>
        <v>0</v>
      </c>
      <c r="F26" s="16">
        <f t="shared" si="3"/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</row>
    <row r="27" spans="1:17" ht="18.75" customHeight="1">
      <c r="A27" s="11">
        <v>22</v>
      </c>
      <c r="B27" s="15"/>
      <c r="C27" s="16">
        <f t="shared" si="0"/>
        <v>0</v>
      </c>
      <c r="D27" s="16">
        <f t="shared" si="1"/>
        <v>0</v>
      </c>
      <c r="E27" s="16">
        <f t="shared" si="2"/>
        <v>0</v>
      </c>
      <c r="F27" s="16">
        <f t="shared" si="3"/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</row>
    <row r="28" spans="1:17" ht="18.75" customHeight="1">
      <c r="A28" s="11">
        <v>23</v>
      </c>
      <c r="B28" s="15"/>
      <c r="C28" s="16">
        <f t="shared" si="0"/>
        <v>0</v>
      </c>
      <c r="D28" s="16">
        <f t="shared" si="1"/>
        <v>0</v>
      </c>
      <c r="E28" s="16">
        <f t="shared" si="2"/>
        <v>0</v>
      </c>
      <c r="F28" s="16">
        <f t="shared" si="3"/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</row>
    <row r="29" spans="1:17" ht="18.75" customHeight="1">
      <c r="A29" s="11">
        <v>24</v>
      </c>
      <c r="B29" s="15"/>
      <c r="C29" s="16">
        <f t="shared" si="0"/>
        <v>0</v>
      </c>
      <c r="D29" s="16">
        <f t="shared" si="1"/>
        <v>0</v>
      </c>
      <c r="E29" s="16">
        <f t="shared" si="2"/>
        <v>0</v>
      </c>
      <c r="F29" s="16">
        <f t="shared" si="3"/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</row>
    <row r="30" spans="1:17" ht="18.75" customHeight="1">
      <c r="A30" s="11">
        <v>25</v>
      </c>
      <c r="B30" s="15"/>
      <c r="C30" s="16">
        <f t="shared" si="0"/>
        <v>0</v>
      </c>
      <c r="D30" s="16">
        <f t="shared" si="1"/>
        <v>0</v>
      </c>
      <c r="E30" s="16">
        <f t="shared" si="2"/>
        <v>0</v>
      </c>
      <c r="F30" s="16">
        <f t="shared" si="3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</row>
    <row r="31" spans="1:17" ht="18.75" customHeight="1">
      <c r="A31" s="30">
        <v>26</v>
      </c>
      <c r="B31" s="15"/>
      <c r="C31" s="16">
        <f t="shared" si="0"/>
        <v>0</v>
      </c>
      <c r="D31" s="16">
        <f t="shared" si="1"/>
        <v>0</v>
      </c>
      <c r="E31" s="16">
        <f t="shared" si="2"/>
        <v>0</v>
      </c>
      <c r="F31" s="16">
        <f t="shared" si="3"/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</row>
    <row r="32" spans="1:17" ht="18.75" customHeight="1">
      <c r="A32" s="11">
        <v>27</v>
      </c>
      <c r="B32" s="15"/>
      <c r="C32" s="16">
        <f t="shared" si="0"/>
        <v>0</v>
      </c>
      <c r="D32" s="16">
        <f t="shared" si="1"/>
        <v>0</v>
      </c>
      <c r="E32" s="16">
        <f t="shared" si="2"/>
        <v>0</v>
      </c>
      <c r="F32" s="16">
        <f t="shared" si="3"/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</row>
    <row r="33" spans="1:17" ht="18.75" customHeight="1">
      <c r="A33" s="11">
        <v>28</v>
      </c>
      <c r="B33" s="15"/>
      <c r="C33" s="16">
        <f t="shared" si="0"/>
        <v>0</v>
      </c>
      <c r="D33" s="16">
        <f t="shared" si="1"/>
        <v>0</v>
      </c>
      <c r="E33" s="16">
        <f t="shared" si="2"/>
        <v>0</v>
      </c>
      <c r="F33" s="16">
        <f t="shared" si="3"/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</row>
    <row r="34" spans="1:17" ht="18.75" customHeight="1">
      <c r="A34" s="11">
        <v>29</v>
      </c>
      <c r="B34" s="15"/>
      <c r="C34" s="16">
        <f t="shared" si="0"/>
        <v>0</v>
      </c>
      <c r="D34" s="16">
        <f t="shared" si="1"/>
        <v>0</v>
      </c>
      <c r="E34" s="16">
        <f t="shared" si="2"/>
        <v>0</v>
      </c>
      <c r="F34" s="16">
        <f t="shared" si="3"/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</row>
    <row r="35" spans="1:17" ht="18.75" customHeight="1">
      <c r="A35" s="11">
        <v>30</v>
      </c>
      <c r="B35" s="15"/>
      <c r="C35" s="16">
        <f t="shared" si="0"/>
        <v>0</v>
      </c>
      <c r="D35" s="16">
        <f t="shared" si="1"/>
        <v>0</v>
      </c>
      <c r="E35" s="16">
        <f t="shared" si="2"/>
        <v>0</v>
      </c>
      <c r="F35" s="16">
        <f t="shared" si="3"/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</row>
    <row r="36" spans="1:17" ht="18.75" customHeight="1">
      <c r="A36" s="30">
        <v>31</v>
      </c>
      <c r="B36" s="15"/>
      <c r="C36" s="16">
        <f t="shared" si="0"/>
        <v>0</v>
      </c>
      <c r="D36" s="16">
        <f t="shared" si="1"/>
        <v>0</v>
      </c>
      <c r="E36" s="16">
        <f t="shared" si="2"/>
        <v>0</v>
      </c>
      <c r="F36" s="16">
        <f t="shared" si="3"/>
        <v>0</v>
      </c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</row>
    <row r="37" spans="1:17" ht="18.75" customHeight="1">
      <c r="A37" s="11">
        <v>32</v>
      </c>
      <c r="B37" s="15"/>
      <c r="C37" s="16">
        <f t="shared" si="0"/>
        <v>0</v>
      </c>
      <c r="D37" s="16">
        <f t="shared" si="1"/>
        <v>0</v>
      </c>
      <c r="E37" s="16">
        <f t="shared" si="2"/>
        <v>0</v>
      </c>
      <c r="F37" s="16">
        <f t="shared" si="3"/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</row>
    <row r="38" spans="1:17" ht="18.75" customHeight="1">
      <c r="A38" s="11">
        <v>33</v>
      </c>
      <c r="B38" s="15"/>
      <c r="C38" s="16">
        <f aca="true" t="shared" si="4" ref="C38:C55">B39</f>
        <v>0</v>
      </c>
      <c r="D38" s="16">
        <f aca="true" t="shared" si="5" ref="D38:D55">IF($B38="End","0:00",IF($C38="End","0:00",$C38-$B38))</f>
        <v>0</v>
      </c>
      <c r="E38" s="16">
        <f aca="true" t="shared" si="6" ref="E38:E55">$B39</f>
        <v>0</v>
      </c>
      <c r="F38" s="16">
        <f aca="true" t="shared" si="7" ref="F38:F55">IF($B38="End","0:00",IF($E38="End","0:00",$E38-$B38))</f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</row>
    <row r="39" spans="1:17" ht="18.75" customHeight="1">
      <c r="A39" s="11">
        <v>34</v>
      </c>
      <c r="B39" s="15"/>
      <c r="C39" s="16">
        <f t="shared" si="4"/>
        <v>0</v>
      </c>
      <c r="D39" s="16">
        <f t="shared" si="5"/>
        <v>0</v>
      </c>
      <c r="E39" s="16">
        <f t="shared" si="6"/>
        <v>0</v>
      </c>
      <c r="F39" s="16">
        <f t="shared" si="7"/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</row>
    <row r="40" spans="1:17" ht="18.75" customHeight="1">
      <c r="A40" s="11">
        <v>35</v>
      </c>
      <c r="B40" s="15"/>
      <c r="C40" s="16">
        <f t="shared" si="4"/>
        <v>0</v>
      </c>
      <c r="D40" s="16">
        <f t="shared" si="5"/>
        <v>0</v>
      </c>
      <c r="E40" s="16">
        <f t="shared" si="6"/>
        <v>0</v>
      </c>
      <c r="F40" s="16">
        <f t="shared" si="7"/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</row>
    <row r="41" spans="1:17" ht="18.75" customHeight="1">
      <c r="A41" s="30">
        <v>36</v>
      </c>
      <c r="B41" s="15"/>
      <c r="C41" s="16">
        <f t="shared" si="4"/>
        <v>0</v>
      </c>
      <c r="D41" s="16">
        <f t="shared" si="5"/>
        <v>0</v>
      </c>
      <c r="E41" s="16">
        <f t="shared" si="6"/>
        <v>0</v>
      </c>
      <c r="F41" s="16">
        <f t="shared" si="7"/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</row>
    <row r="42" spans="1:17" ht="18.75" customHeight="1">
      <c r="A42" s="11">
        <v>37</v>
      </c>
      <c r="B42" s="15"/>
      <c r="C42" s="16">
        <f t="shared" si="4"/>
        <v>0</v>
      </c>
      <c r="D42" s="16">
        <f t="shared" si="5"/>
        <v>0</v>
      </c>
      <c r="E42" s="16">
        <f t="shared" si="6"/>
        <v>0</v>
      </c>
      <c r="F42" s="16">
        <f t="shared" si="7"/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</row>
    <row r="43" spans="1:17" ht="18.75" customHeight="1">
      <c r="A43" s="11">
        <v>38</v>
      </c>
      <c r="B43" s="15"/>
      <c r="C43" s="16">
        <f t="shared" si="4"/>
        <v>0</v>
      </c>
      <c r="D43" s="16">
        <f t="shared" si="5"/>
        <v>0</v>
      </c>
      <c r="E43" s="16">
        <f t="shared" si="6"/>
        <v>0</v>
      </c>
      <c r="F43" s="16">
        <f t="shared" si="7"/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</row>
    <row r="44" spans="1:17" ht="18.75" customHeight="1">
      <c r="A44" s="11">
        <v>39</v>
      </c>
      <c r="B44" s="15"/>
      <c r="C44" s="16">
        <f t="shared" si="4"/>
        <v>0</v>
      </c>
      <c r="D44" s="16">
        <f t="shared" si="5"/>
        <v>0</v>
      </c>
      <c r="E44" s="16">
        <f t="shared" si="6"/>
        <v>0</v>
      </c>
      <c r="F44" s="16">
        <f t="shared" si="7"/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</row>
    <row r="45" spans="1:17" ht="18.75" customHeight="1">
      <c r="A45" s="11">
        <v>40</v>
      </c>
      <c r="B45" s="15"/>
      <c r="C45" s="16">
        <f t="shared" si="4"/>
        <v>0</v>
      </c>
      <c r="D45" s="16">
        <f t="shared" si="5"/>
        <v>0</v>
      </c>
      <c r="E45" s="16">
        <f t="shared" si="6"/>
        <v>0</v>
      </c>
      <c r="F45" s="16">
        <f t="shared" si="7"/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</row>
    <row r="46" spans="1:17" ht="18.75" customHeight="1">
      <c r="A46" s="30">
        <v>41</v>
      </c>
      <c r="B46" s="15"/>
      <c r="C46" s="16">
        <f t="shared" si="4"/>
        <v>0</v>
      </c>
      <c r="D46" s="16">
        <f t="shared" si="5"/>
        <v>0</v>
      </c>
      <c r="E46" s="16">
        <f t="shared" si="6"/>
        <v>0</v>
      </c>
      <c r="F46" s="16">
        <f t="shared" si="7"/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</row>
    <row r="47" spans="1:17" ht="18.75" customHeight="1">
      <c r="A47" s="11">
        <v>42</v>
      </c>
      <c r="B47" s="15"/>
      <c r="C47" s="16">
        <f t="shared" si="4"/>
        <v>0</v>
      </c>
      <c r="D47" s="16">
        <f t="shared" si="5"/>
        <v>0</v>
      </c>
      <c r="E47" s="16">
        <f t="shared" si="6"/>
        <v>0</v>
      </c>
      <c r="F47" s="16">
        <f t="shared" si="7"/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</row>
    <row r="48" spans="1:17" ht="18.75" customHeight="1">
      <c r="A48" s="11">
        <v>43</v>
      </c>
      <c r="B48" s="15"/>
      <c r="C48" s="16">
        <f t="shared" si="4"/>
        <v>0</v>
      </c>
      <c r="D48" s="16">
        <f t="shared" si="5"/>
        <v>0</v>
      </c>
      <c r="E48" s="16">
        <f t="shared" si="6"/>
        <v>0</v>
      </c>
      <c r="F48" s="16">
        <f t="shared" si="7"/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</row>
    <row r="49" spans="1:17" ht="18.75" customHeight="1">
      <c r="A49" s="11">
        <v>44</v>
      </c>
      <c r="B49" s="15"/>
      <c r="C49" s="16">
        <f t="shared" si="4"/>
        <v>0</v>
      </c>
      <c r="D49" s="16">
        <f t="shared" si="5"/>
        <v>0</v>
      </c>
      <c r="E49" s="16">
        <f t="shared" si="6"/>
        <v>0</v>
      </c>
      <c r="F49" s="16">
        <f t="shared" si="7"/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</row>
    <row r="50" spans="1:17" ht="18.75" customHeight="1">
      <c r="A50" s="11">
        <v>45</v>
      </c>
      <c r="B50" s="15"/>
      <c r="C50" s="16">
        <f t="shared" si="4"/>
        <v>0</v>
      </c>
      <c r="D50" s="16">
        <f t="shared" si="5"/>
        <v>0</v>
      </c>
      <c r="E50" s="16">
        <f t="shared" si="6"/>
        <v>0</v>
      </c>
      <c r="F50" s="16">
        <f t="shared" si="7"/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</row>
    <row r="51" spans="1:17" ht="18.75" customHeight="1">
      <c r="A51" s="30">
        <v>46</v>
      </c>
      <c r="B51" s="15"/>
      <c r="C51" s="16">
        <f t="shared" si="4"/>
        <v>0</v>
      </c>
      <c r="D51" s="16">
        <f t="shared" si="5"/>
        <v>0</v>
      </c>
      <c r="E51" s="16">
        <f t="shared" si="6"/>
        <v>0</v>
      </c>
      <c r="F51" s="16">
        <f t="shared" si="7"/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</row>
    <row r="52" spans="1:17" ht="18.75" customHeight="1">
      <c r="A52" s="11">
        <v>47</v>
      </c>
      <c r="B52" s="15"/>
      <c r="C52" s="16">
        <f t="shared" si="4"/>
        <v>0</v>
      </c>
      <c r="D52" s="16">
        <f t="shared" si="5"/>
        <v>0</v>
      </c>
      <c r="E52" s="16">
        <f t="shared" si="6"/>
        <v>0</v>
      </c>
      <c r="F52" s="16">
        <f t="shared" si="7"/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</row>
    <row r="53" spans="1:17" ht="18.75" customHeight="1">
      <c r="A53" s="11">
        <v>48</v>
      </c>
      <c r="B53" s="15"/>
      <c r="C53" s="16">
        <f t="shared" si="4"/>
        <v>0</v>
      </c>
      <c r="D53" s="16">
        <f t="shared" si="5"/>
        <v>0</v>
      </c>
      <c r="E53" s="16">
        <f t="shared" si="6"/>
        <v>0</v>
      </c>
      <c r="F53" s="16">
        <f t="shared" si="7"/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</row>
    <row r="54" spans="1:17" ht="18.75" customHeight="1">
      <c r="A54" s="11">
        <v>49</v>
      </c>
      <c r="B54" s="15"/>
      <c r="C54" s="16">
        <f t="shared" si="4"/>
        <v>0</v>
      </c>
      <c r="D54" s="16">
        <f t="shared" si="5"/>
        <v>0</v>
      </c>
      <c r="E54" s="16">
        <f t="shared" si="6"/>
        <v>0</v>
      </c>
      <c r="F54" s="16">
        <f t="shared" si="7"/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</row>
    <row r="55" spans="1:17" ht="18.75" customHeight="1">
      <c r="A55" s="17">
        <v>50</v>
      </c>
      <c r="B55" s="18"/>
      <c r="C55" s="19">
        <f t="shared" si="4"/>
        <v>0</v>
      </c>
      <c r="D55" s="19">
        <f t="shared" si="5"/>
        <v>0</v>
      </c>
      <c r="E55" s="19">
        <f t="shared" si="6"/>
        <v>0</v>
      </c>
      <c r="F55" s="19">
        <f t="shared" si="7"/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</row>
    <row r="59" ht="16.5">
      <c r="A59" s="5" t="str">
        <f>Sheet1!A59</f>
        <v>統計</v>
      </c>
    </row>
    <row r="60" spans="1:17" ht="16.5">
      <c r="A60" s="8" t="str">
        <f>Sheet1!A60</f>
        <v>No.</v>
      </c>
      <c r="B60" s="9"/>
      <c r="C60" s="9"/>
      <c r="D60" s="9"/>
      <c r="E60" s="9">
        <f>Sheet1!E60</f>
        <v>0</v>
      </c>
      <c r="F60" s="9">
        <f>Sheet1!F60</f>
        <v>0</v>
      </c>
      <c r="G60" s="9" t="str">
        <f>Sheet1!G60</f>
        <v>項目</v>
      </c>
      <c r="H60" s="10">
        <f>Sheet1!H60</f>
        <v>1</v>
      </c>
      <c r="I60" s="10">
        <f>Sheet1!I60</f>
        <v>2</v>
      </c>
      <c r="J60" s="10">
        <f>Sheet1!J60</f>
        <v>3</v>
      </c>
      <c r="K60" s="10">
        <f>Sheet1!K60</f>
        <v>4</v>
      </c>
      <c r="L60" s="10">
        <f>Sheet1!L60</f>
        <v>5</v>
      </c>
      <c r="M60" s="10">
        <f>Sheet1!M60</f>
        <v>6</v>
      </c>
      <c r="N60" s="10">
        <f>Sheet1!N60</f>
        <v>7</v>
      </c>
      <c r="O60" s="10">
        <f>Sheet1!O60</f>
        <v>8</v>
      </c>
      <c r="P60" s="9"/>
      <c r="Q60" s="9"/>
    </row>
    <row r="61" spans="1:17" ht="16.5" customHeight="1">
      <c r="A61" s="11">
        <f>Sheet1!A61</f>
        <v>1</v>
      </c>
      <c r="B61" s="14"/>
      <c r="C61" s="22"/>
      <c r="D61" s="22"/>
      <c r="E61" s="22"/>
      <c r="F61" s="22"/>
      <c r="G61" s="23" t="str">
        <f>Sheet1!G61</f>
        <v>メイン回数</v>
      </c>
      <c r="H61" s="24">
        <f aca="true" t="shared" si="8" ref="H61:O61">COUNTIF(H$6:H$55,"メイン")</f>
        <v>0</v>
      </c>
      <c r="I61" s="24">
        <f t="shared" si="8"/>
        <v>0</v>
      </c>
      <c r="J61" s="24">
        <f t="shared" si="8"/>
        <v>0</v>
      </c>
      <c r="K61" s="24">
        <f t="shared" si="8"/>
        <v>0</v>
      </c>
      <c r="L61" s="24">
        <f t="shared" si="8"/>
        <v>0</v>
      </c>
      <c r="M61" s="24">
        <f t="shared" si="8"/>
        <v>0</v>
      </c>
      <c r="N61" s="24">
        <f t="shared" si="8"/>
        <v>0</v>
      </c>
      <c r="O61" s="24">
        <f t="shared" si="8"/>
        <v>0</v>
      </c>
      <c r="P61" s="13"/>
      <c r="Q61" s="13"/>
    </row>
    <row r="62" spans="1:17" ht="16.5" customHeight="1">
      <c r="A62" s="27">
        <f>Sheet1!A62</f>
        <v>2</v>
      </c>
      <c r="B62" s="29"/>
      <c r="C62" s="45"/>
      <c r="D62" s="45"/>
      <c r="E62" s="45"/>
      <c r="F62" s="45"/>
      <c r="G62" s="46" t="str">
        <f>Sheet1!G62</f>
        <v>サブ回数</v>
      </c>
      <c r="H62" s="47">
        <f aca="true" t="shared" si="9" ref="H62:O62">COUNTIF(H$6:H$55,"サブ")</f>
        <v>0</v>
      </c>
      <c r="I62" s="47">
        <f t="shared" si="9"/>
        <v>0</v>
      </c>
      <c r="J62" s="47">
        <f t="shared" si="9"/>
        <v>0</v>
      </c>
      <c r="K62" s="47">
        <f t="shared" si="9"/>
        <v>0</v>
      </c>
      <c r="L62" s="47">
        <f t="shared" si="9"/>
        <v>0</v>
      </c>
      <c r="M62" s="47">
        <f t="shared" si="9"/>
        <v>0</v>
      </c>
      <c r="N62" s="47">
        <f t="shared" si="9"/>
        <v>0</v>
      </c>
      <c r="O62" s="47">
        <f t="shared" si="9"/>
        <v>0</v>
      </c>
      <c r="P62" s="28"/>
      <c r="Q62" s="28"/>
    </row>
    <row r="63" spans="1:17" ht="16.5">
      <c r="A63" s="42">
        <f>Sheet1!A63</f>
        <v>1</v>
      </c>
      <c r="B63" s="44"/>
      <c r="C63" s="54"/>
      <c r="D63" s="54"/>
      <c r="E63" s="54"/>
      <c r="F63" s="54"/>
      <c r="G63" s="55" t="str">
        <f>Sheet1!G63</f>
        <v>オペ回数</v>
      </c>
      <c r="H63" s="56">
        <f aca="true" t="shared" si="10" ref="H63:O63">COUNTIF(H$6:H$55,"オペ")</f>
        <v>0</v>
      </c>
      <c r="I63" s="56">
        <f t="shared" si="10"/>
        <v>0</v>
      </c>
      <c r="J63" s="56">
        <f t="shared" si="10"/>
        <v>0</v>
      </c>
      <c r="K63" s="56">
        <f t="shared" si="10"/>
        <v>0</v>
      </c>
      <c r="L63" s="56">
        <f t="shared" si="10"/>
        <v>0</v>
      </c>
      <c r="M63" s="56">
        <f t="shared" si="10"/>
        <v>0</v>
      </c>
      <c r="N63" s="56">
        <f t="shared" si="10"/>
        <v>0</v>
      </c>
      <c r="O63" s="56">
        <f t="shared" si="10"/>
        <v>0</v>
      </c>
      <c r="P63" s="43"/>
      <c r="Q63" s="43"/>
    </row>
    <row r="64" spans="1:17" ht="16.5">
      <c r="A64" s="17">
        <f>Sheet1!A64</f>
        <v>2</v>
      </c>
      <c r="B64" s="25"/>
      <c r="C64" s="26"/>
      <c r="D64" s="26"/>
      <c r="E64" s="26"/>
      <c r="F64" s="26"/>
      <c r="G64" s="57" t="str">
        <f>Sheet1!G64</f>
        <v>拘束時間</v>
      </c>
      <c r="H64" s="58">
        <f aca="true" t="shared" si="11" ref="H64:O64">SUM($F$6:$F$55)-H$65</f>
        <v>0</v>
      </c>
      <c r="I64" s="58">
        <f t="shared" si="11"/>
        <v>0</v>
      </c>
      <c r="J64" s="58">
        <f t="shared" si="11"/>
        <v>0</v>
      </c>
      <c r="K64" s="58">
        <f t="shared" si="11"/>
        <v>0</v>
      </c>
      <c r="L64" s="58">
        <f t="shared" si="11"/>
        <v>0</v>
      </c>
      <c r="M64" s="58">
        <f t="shared" si="11"/>
        <v>0</v>
      </c>
      <c r="N64" s="58">
        <f t="shared" si="11"/>
        <v>0</v>
      </c>
      <c r="O64" s="58">
        <f t="shared" si="11"/>
        <v>0</v>
      </c>
      <c r="P64" s="21"/>
      <c r="Q64" s="21"/>
    </row>
    <row r="65" spans="1:17" ht="16.5" customHeight="1">
      <c r="A65" s="48">
        <f>Sheet1!A65</f>
        <v>3</v>
      </c>
      <c r="B65" s="49"/>
      <c r="C65" s="50"/>
      <c r="D65" s="50"/>
      <c r="E65" s="50"/>
      <c r="F65" s="50"/>
      <c r="G65" s="51" t="str">
        <f>Sheet1!G65</f>
        <v>休憩時間</v>
      </c>
      <c r="H65" s="52">
        <f aca="true" t="shared" si="12" ref="H65:O65">SUMIF(H$6:H$55,"",$F$6:$F$55)</f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  <c r="N65" s="52">
        <f t="shared" si="12"/>
        <v>0</v>
      </c>
      <c r="O65" s="52">
        <f t="shared" si="12"/>
        <v>0</v>
      </c>
      <c r="P65" s="53"/>
      <c r="Q65" s="53"/>
    </row>
  </sheetData>
  <sheetProtection/>
  <mergeCells count="1">
    <mergeCell ref="C2:J2"/>
  </mergeCells>
  <conditionalFormatting sqref="H61:O65 K6:O6 H7:O55">
    <cfRule type="cellIs" priority="1" dxfId="0" operator="equal" stopIfTrue="1">
      <formula>"メイン"</formula>
    </cfRule>
    <cfRule type="cellIs" priority="2" dxfId="1" operator="equal" stopIfTrue="1">
      <formula>"サブ"</formula>
    </cfRule>
    <cfRule type="cellIs" priority="3" dxfId="2" operator="equal" stopIfTrue="1">
      <formula>"スタンバイ"</formula>
    </cfRule>
  </conditionalFormatting>
  <conditionalFormatting sqref="Q6">
    <cfRule type="cellIs" priority="4" dxfId="3" operator="equal" stopIfTrue="1">
      <formula>"o"</formula>
    </cfRule>
  </conditionalFormatting>
  <conditionalFormatting sqref="H6:J6">
    <cfRule type="cellIs" priority="5" dxfId="0" operator="equal" stopIfTrue="1">
      <formula>"オペ"</formula>
    </cfRule>
    <cfRule type="cellIs" priority="6" dxfId="1" operator="equal" stopIfTrue="1">
      <formula>"サブ"</formula>
    </cfRule>
    <cfRule type="cellIs" priority="7" dxfId="2" operator="equal" stopIfTrue="1">
      <formula>"スタンバイ"</formula>
    </cfRule>
  </conditionalFormatting>
  <printOptions horizontalCentered="1"/>
  <pageMargins left="0.5905511811023623" right="0.5905511811023623" top="0.5905511811023623" bottom="0.7874015748031497" header="0.31496062992125984" footer="0.5118110236220472"/>
  <pageSetup orientation="portrait" paperSize="9" scale="95" r:id="rId1"/>
  <headerFooter alignWithMargins="0">
    <oddFooter>&amp;C&amp;"Verdana,斜体"&amp;10Tokyo University of Technology  -  Advanced Creators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Creators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卓 シフト表</dc:title>
  <dc:subject/>
  <dc:creator>XIAORING</dc:creator>
  <cp:keywords/>
  <dc:description/>
  <cp:lastModifiedBy>Fuminori Kobayashi</cp:lastModifiedBy>
  <cp:lastPrinted>2007-10-30T19:52:45Z</cp:lastPrinted>
  <dcterms:created xsi:type="dcterms:W3CDTF">2006-03-23T09:15:26Z</dcterms:created>
  <dcterms:modified xsi:type="dcterms:W3CDTF">2007-12-05T02:52:13Z</dcterms:modified>
  <cp:category/>
  <cp:version/>
  <cp:contentType/>
  <cp:contentStatus/>
</cp:coreProperties>
</file>